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0" yWindow="280" windowWidth="10460" windowHeight="7430" activeTab="0"/>
  </bookViews>
  <sheets>
    <sheet name="MERIT SUMMARY" sheetId="1" r:id="rId1"/>
    <sheet name="MERIT DETAIL" sheetId="2" r:id="rId2"/>
  </sheets>
  <definedNames>
    <definedName name="_xlnm.Print_Area" localSheetId="1">'MERIT DETAIL'!$B$1:$F$204</definedName>
    <definedName name="_xlnm.Print_Area" localSheetId="0">'MERIT SUMMARY'!$A$1:$I$61</definedName>
  </definedNames>
  <calcPr fullCalcOnLoad="1"/>
</workbook>
</file>

<file path=xl/sharedStrings.xml><?xml version="1.0" encoding="utf-8"?>
<sst xmlns="http://schemas.openxmlformats.org/spreadsheetml/2006/main" count="485" uniqueCount="265">
  <si>
    <t>Preservation/Renewal of Existing</t>
  </si>
  <si>
    <t>Environmental Justice</t>
  </si>
  <si>
    <t>Transit</t>
  </si>
  <si>
    <t>Complete Streets</t>
  </si>
  <si>
    <t>Economic Impact</t>
  </si>
  <si>
    <t>MERIT CATEGORIES</t>
  </si>
  <si>
    <t>APPROPRIATE INFRASTRUCTURE (10 POINTS POSSIBLE)</t>
  </si>
  <si>
    <t>to</t>
  </si>
  <si>
    <t>SCORE</t>
  </si>
  <si>
    <t>+5</t>
  </si>
  <si>
    <t>+3</t>
  </si>
  <si>
    <t>-1</t>
  </si>
  <si>
    <t>+1</t>
  </si>
  <si>
    <t>-2</t>
  </si>
  <si>
    <t>+2</t>
  </si>
  <si>
    <t>FREIGHT (5 POINTS POSSIBLE)</t>
  </si>
  <si>
    <t>NUMERIC VALUES</t>
  </si>
  <si>
    <t>B/C RATIO</t>
  </si>
  <si>
    <t>PROJECT MERIT CATEGORY SUB TOTAL</t>
  </si>
  <si>
    <t>PROJECT TOTAL (UP TO 100 POINTS)</t>
  </si>
  <si>
    <t>Merit Categories + B/C Value</t>
  </si>
  <si>
    <t>0</t>
  </si>
  <si>
    <t>TRANSIT SCORE</t>
  </si>
  <si>
    <t>COMPLETE STREETS SCORE</t>
  </si>
  <si>
    <t>Complete Streets (5 points)</t>
  </si>
  <si>
    <t>Transit (5 points)</t>
  </si>
  <si>
    <t>Preservation/Renewal of Existing ( 5 points)</t>
  </si>
  <si>
    <t>ENVIRONMENTAL JUSTICE SCORE</t>
  </si>
  <si>
    <t>PRESERVATION/RENEWAL OF EXISTING SCORE</t>
  </si>
  <si>
    <t>See Tab 2 for Additional Detail</t>
  </si>
  <si>
    <t>Benefit beyond project to transportation system or quality region</t>
  </si>
  <si>
    <t>Sensitive Area Preservation/Mitigation</t>
  </si>
  <si>
    <t>Greenhouse Gas Emissions Reduction</t>
  </si>
  <si>
    <t>Alternative Fuels Support</t>
  </si>
  <si>
    <t>COMMUNITY QUALITY OF LIFE &amp; EQUITY (10 POINTS POSSIBLE)</t>
  </si>
  <si>
    <t>INNOVATION (2 POINTS POSSIBLE)</t>
  </si>
  <si>
    <t>MULTI-MODALISM (10 POINTS POSSIBLE)</t>
  </si>
  <si>
    <t>REGIONAL BENEFIT (5 POINTS POSSIBLE)</t>
  </si>
  <si>
    <t>+67</t>
  </si>
  <si>
    <t>MERIT POINTS TOTAL</t>
  </si>
  <si>
    <t>TOTAL PROJECT SCORE</t>
  </si>
  <si>
    <t>B/C SCORE CONVERTED</t>
  </si>
  <si>
    <t>TO POINT SCALE</t>
  </si>
  <si>
    <t>Land Use Compatability</t>
  </si>
  <si>
    <t>SAFETY &amp; SECURITY (5 POINTS POSSIBLE)</t>
  </si>
  <si>
    <t>ENVIRONMENT &amp; HEALTH (8 POINTS POSSIBLE)</t>
  </si>
  <si>
    <t>Other Health Benefit</t>
  </si>
  <si>
    <t>INNOVATION (2 POINT POSSIBLE)</t>
  </si>
  <si>
    <t>Benefit beyond project to transportation system or quality region (5 points)</t>
  </si>
  <si>
    <t>Greenhouse Gas Emissions Reduction (2 points)</t>
  </si>
  <si>
    <t>Alternative Fuels Support (2 points)</t>
  </si>
  <si>
    <t>ADDITIONAL SAFETY BENEFIT SCORE</t>
  </si>
  <si>
    <t>OTHER HEALTH BENEFIT SCORE</t>
  </si>
  <si>
    <t>ALTERNATIVE FUELS SUPPORT SCORE</t>
  </si>
  <si>
    <t>GREENHOUSE GAS EMISSIONS REDUCTION SCORE</t>
  </si>
  <si>
    <t>SENSITIVE AREA PROTECTION/MITIGATION SCORE</t>
  </si>
  <si>
    <t>TRAFFIC OPERATIONS &amp; RELIABILITY IMPROVEMENTS SCORE</t>
  </si>
  <si>
    <t>Traffic Operations &amp; Reliability Improvements</t>
  </si>
  <si>
    <t>Accessibility / ADA / Universal Design/Human Services Transport</t>
  </si>
  <si>
    <t>Smart Growth</t>
  </si>
  <si>
    <t>Freight and Goods Movement</t>
  </si>
  <si>
    <t>Security and Resiliency to Natural Hazards and Human Caused Events</t>
  </si>
  <si>
    <t>Pedestrian</t>
  </si>
  <si>
    <t>Bicycle</t>
  </si>
  <si>
    <t>Additional Safety Benefit Beyond Crash History</t>
  </si>
  <si>
    <t>TOTAL</t>
  </si>
  <si>
    <t>SUBTOTAL</t>
  </si>
  <si>
    <t>-4</t>
  </si>
  <si>
    <t>+10</t>
  </si>
  <si>
    <t>+8</t>
  </si>
  <si>
    <t>100</t>
  </si>
  <si>
    <t>Total from Line Items Above</t>
  </si>
  <si>
    <t>Smart Growth (3 points)</t>
  </si>
  <si>
    <t>Environmental Justice (2 points)</t>
  </si>
  <si>
    <t>Accessibility / ADA / Universal Design/Human Services Transport (2 points)</t>
  </si>
  <si>
    <t>SMART GROWTH SCORE</t>
  </si>
  <si>
    <t>Bicycle (2 points)</t>
  </si>
  <si>
    <t>Pedestrian (3 points)</t>
  </si>
  <si>
    <t>PEDESTRIAN SCORE</t>
  </si>
  <si>
    <t>BICYCLE SCORE</t>
  </si>
  <si>
    <t>REGIONAL BENEFIT SUBTOTAL SCORE</t>
  </si>
  <si>
    <t>LAND USE COMPATIBILITY SCORE</t>
  </si>
  <si>
    <t>ACCESSIBILITY/ADA/UNIVERSAL DESIGN/HUMAN SERVICES SCORE</t>
  </si>
  <si>
    <t>COMMUNITY QUALITY OF LIFE &amp; EQUITY SUBTOTAL SCORE</t>
  </si>
  <si>
    <t>APPROPRIATE INFRASTRUCTURE SUBTOTAL SCORE</t>
  </si>
  <si>
    <t>MULTI-MODALISM SUBTOTAL SCORE</t>
  </si>
  <si>
    <t>ENVIRONMENT &amp; HEALTH SUBTOTAL SCORE</t>
  </si>
  <si>
    <t>Other Environmental / Health Benefit (2 points)</t>
  </si>
  <si>
    <t>ECONOMIC DEVELOPMENT SUBTOTAL SCORE</t>
  </si>
  <si>
    <t>Additional Safety Benefit Beyond Crash History (3 points)</t>
  </si>
  <si>
    <t>Security and Resiliency to Natural Hazards and Human Caused Events (2 points)</t>
  </si>
  <si>
    <t>SECURITY AND RESILIENCY SCORE</t>
  </si>
  <si>
    <t>SAFETY &amp; SECURITY SUBTOTAL SCORE</t>
  </si>
  <si>
    <t>Traffic Operations &amp; Reliability Improvements (3 points)</t>
  </si>
  <si>
    <t>OPERATIONS &amp; TECHNOLOGY (5 POINTS POSSIBLE)</t>
  </si>
  <si>
    <t>OPERATIONS &amp; TECHNOLOGY SUBTOTAL SCORE</t>
  </si>
  <si>
    <t>Use of Beneficent Advanced Technologies</t>
  </si>
  <si>
    <t>USE OF BENEFICENT ADVANCED TECHNOLOGIES SCORE</t>
  </si>
  <si>
    <t>Freight and Goods Movement (5 points)</t>
  </si>
  <si>
    <t>FREIGHT SUBTOTAL SCORE</t>
  </si>
  <si>
    <t>INNOVATION SUBTOTAL SCORE</t>
  </si>
  <si>
    <t>0 or 1</t>
  </si>
  <si>
    <t>0, 1, or 2</t>
  </si>
  <si>
    <t>1 point each (up to 2 points available in total):</t>
  </si>
  <si>
    <t>•  Project creates (or retains) permanent jobs, for example by improving access to areas of high job concentration or otherwise improves labor market access.</t>
  </si>
  <si>
    <t>•  Project provides multimodal access to an urban center, activity center, or area of high residential density.</t>
  </si>
  <si>
    <t>•  Project improves access to a major recreation or community facility</t>
  </si>
  <si>
    <t>1 point for the following:</t>
  </si>
  <si>
    <t>2 points for the following:</t>
  </si>
  <si>
    <t>1 to 5</t>
  </si>
  <si>
    <t>•  Project improves a MPO or NYSDOT identified freight movement issue</t>
  </si>
  <si>
    <t>•  Project is located on, or provides access to, the CDTC Freight Priority Network, and provides a travel time and/or reliability benefit(s)</t>
  </si>
  <si>
    <t>•  Project enhances access to any intermodal freight movement (Ex: air to truck/rail, rail to truck/water, water to rail/truck/air, etc.)</t>
  </si>
  <si>
    <t>Award 1 point for each of these criteria (for a cumulative total of up to 5 maximum):</t>
  </si>
  <si>
    <t>Project has neutral affect (no known impact, positive or negative) on smart growth.</t>
  </si>
  <si>
    <t>Project has neutral affect (no known impact, positive or negative) on accessibility/ADA/universal design/human services transport.</t>
  </si>
  <si>
    <t>Project has neutral affect (no known impact, positive or negative) on complete streets.</t>
  </si>
  <si>
    <t>Project has neutral affect (no known impact, positive or negative) on economic development.</t>
  </si>
  <si>
    <t>Project has neutral affect (no known impact, positive or negative) on alternative fuels.</t>
  </si>
  <si>
    <t>Project has neutral affect (no known impact, positive or negative) on any additional environmental/health issues.</t>
  </si>
  <si>
    <t>Project has neutral affect (no known impact, positive or negative) on security or resiliency.</t>
  </si>
  <si>
    <t>Project has neutral affect (no known impact, positive or negative) on freight and goods movement.</t>
  </si>
  <si>
    <t>Project has neutral affect (no known impact, positive or negative) on operations and reliability.</t>
  </si>
  <si>
    <t>Project is located on, or provides access to, the CDTC Freight Priority Network, and increases travel time and/or decreases reliability.</t>
  </si>
  <si>
    <t>Project has a primary or substantial portion of scope devoted to preservation of pavement, bridges, sidewalks, or other elements.</t>
  </si>
  <si>
    <t>2</t>
  </si>
  <si>
    <t>1</t>
  </si>
  <si>
    <t>Project purpose is to add new auto capacity to an existing facility rather than improving existing system conditions or operational efficiency.</t>
  </si>
  <si>
    <t>Projects serves new development which encourages one or more of the following development characteristics: mixed use development; compact development; range of housing types; jobs-housing balance; support for compact growth; or growth within or adjacent to an activity center.</t>
  </si>
  <si>
    <t>Project implements an initiative identified in a county, state, or other hazard/security/emergency plan, such as: improving a vulnerable evacuation route; providing enhanced access to critical needs or facilities such as hospitals, medical care, emergency care, or emergency services; enabling emergency response; or assisting in recovery activities.</t>
  </si>
  <si>
    <t>Project provides for redundancy or makes facility more resilient by improving/remediating critical components on a facility defined in a risk analysis or vulnerability assessment as sensitive, high-exposure, or high consequence to natural or human-caused disaster.</t>
  </si>
  <si>
    <t>Project makes an asset or the system more vulnerable (for example, by impeding/reducing an evacuation route or access to emergency services) or project conflicts with a county, state, or other hazard/security/emergency plan.</t>
  </si>
  <si>
    <t>Sensitive Areas Protection/Mitigation (2 points)</t>
  </si>
  <si>
    <t xml:space="preserve">Project improves accessibility, safety, or connectivity of pedestrian infrastructure ~AND~ is within, or making a connection to, a Tier 1 Pedestrian District. </t>
  </si>
  <si>
    <t>Project improves accessibility, safety, or connectivity of pedestrian infrastructure ~AND~ is within, or making a connection to, a Tier 2 Pedestrian District</t>
  </si>
  <si>
    <t>Project has neutral affect (no known impact, positive or negative) on pedestrian infrastructure.</t>
  </si>
  <si>
    <t xml:space="preserve">Project removes bicycle infrastructure/accommodations (e.g., bike lane, multi-use path, signage, pavement markings, etc.) without replacing or enhancing it. </t>
  </si>
  <si>
    <t>Project improves accessibility, safety, or connectivity of pedestrian infrastructure while not being located within a defined pedestrian district.</t>
  </si>
  <si>
    <t>Project reduces future maintenance burden such as by reducing travel lanes of a roadway or removing a significantly underutilized facility from regional inventory.</t>
  </si>
  <si>
    <t>Use of Beneficial Advanced Technologies (2 points)</t>
  </si>
  <si>
    <t>5</t>
  </si>
  <si>
    <t>3</t>
  </si>
  <si>
    <t>4</t>
  </si>
  <si>
    <t xml:space="preserve">Project has a primary or substantial portion of scope devoted to preservation of pavement, bridges, sidewalks, or other elements but scope extends to include preservation, renewal, or upgrade to adjacent or associated facilities, such as: sidewalks, pedestrian crossings, ADA compliant features, safety components, bike lanes, etc. </t>
  </si>
  <si>
    <t>Up to 4 points cumulatively (award 1 point for each of the below):</t>
  </si>
  <si>
    <t>•  Project implements a small portion of one or more of CDTC's "Big Initiatives."</t>
  </si>
  <si>
    <t>•  Project is partially funded by innovative funding sources/mechanisms or intermunicipal partnerships, such as: impact or mitigation fees, user fees, dedicated transportation fees, public/private partnerships, intermunicipal financial partnering, etc.</t>
  </si>
  <si>
    <t>1 to 4</t>
  </si>
  <si>
    <t>Project has neutral affect (no known impact, positive or negative) on the region as a whole.  Projects positive or negative affects are contained to the immediate project surroundings or project locale.</t>
  </si>
  <si>
    <t>Project introduces a new, significant conflict between transportation system and land use.</t>
  </si>
  <si>
    <t>1 to 3</t>
  </si>
  <si>
    <t>Project removes an accessible element without replacing or upgrading, adds features(s) which impede universal access, or otherwise compromises accessibility.  Alternatively, project impedes operation or coordination of human services transport.</t>
  </si>
  <si>
    <t>Project includes a significantly innovative feature not captured elsewhere in merit criteria which is a new model for the region.</t>
  </si>
  <si>
    <t>Project includes a significantly innovative feature not captured elsewhere in merit criteria which is a new model for the state.</t>
  </si>
  <si>
    <t>Project includes no identified significantly innovative features not captured elsewhere in merit criteria.</t>
  </si>
  <si>
    <t>Project removes useful advanced technology without replacing or upgrading or fails to include appropriate advanced technology in scope.</t>
  </si>
  <si>
    <t>Project has neutral affect (no known impact, positive or negative) on advanced technology.</t>
  </si>
  <si>
    <t>Project includes appropriate upgrades to advanced technological features or introduction of new advanced technological features.</t>
  </si>
  <si>
    <t>Project is a preservation/maintenance project but scope is inclusive of rehabilitation/upgrade to minor complete streets features such as sidewalks, pavement markings, plantings, etc.  Alternatively, if road is rural in character with minimal demand for complete streets, shared use, or purposes other than through traffic, scope addresses one place-appropriate complete streets oriented rehab/upgrade such as to green infrastructure, plantings, adjacent/nearby trail, adequate shoulder width for occasional bicycle travel, etc.</t>
  </si>
  <si>
    <t>2 to 4</t>
  </si>
  <si>
    <t>-1 to -2</t>
  </si>
  <si>
    <t>Project is a significant investment in operations or reliability such as installation of new roundabout, corridor signalization improvements, TMC operations funding, or an initiative involving adaptive signal control, self-organizing signals initiative, speed harmonization, dynamic lane assignment or other appropriate active traffic management strategy.</t>
  </si>
  <si>
    <t>Project introduces a new impediment to or reduction of traffic operations or reliability.</t>
  </si>
  <si>
    <t>Project has neutral affect (no known impact, positive or negative) on safety beyond crash history.</t>
  </si>
  <si>
    <t>1 or 2</t>
  </si>
  <si>
    <t>•  2 point for displacement of over 1000 gas gallon equivalents (GGE's)</t>
  </si>
  <si>
    <t>•  1 points for displacement of 1 to 1000 gas gallon equivalents (GGE's)</t>
  </si>
  <si>
    <t>Project removes without upgrading infrastructure/programs which encourage alternative fuel usage.</t>
  </si>
  <si>
    <t>Project includes infrastructure/programs which encourage electric, biofuel, natural gas, or other alternative fuel usage, or encourage high efficiency vehicles, at the following levels of magnitude:</t>
  </si>
  <si>
    <t xml:space="preserve">Project reduces transportation greenhouse gas emissions through a travel demand reduction program or a mode shift to transit or non-motorized vehicles.   </t>
  </si>
  <si>
    <t>2 points for project with a primary purpose (and over 50% of budget) devoted specifically to GHG Emissions Reduction</t>
  </si>
  <si>
    <t>1 point for project which includes features likely to reduce GHG emissions, including travel demand management, compact mixed-use development, etc.</t>
  </si>
  <si>
    <t>Project has neutral affect (no known impact, positive or negative) on GHG emissions reduction.</t>
  </si>
  <si>
    <t>Project is located on the ITS priority network and includes substantial features targeting operations and reliability improvements such as traffic signal intersection improvements (including signal coordination, transit signal priority, and/or pedestrian signals), or ITS/CCTV signage or infrastructure.</t>
  </si>
  <si>
    <t>Project is not located on the ITS priority network but includes substantial features targeting operations and reliability improvements such as traffic signal intersection improvements (including signal coordination, transit signal priority, and/or pedestrian signals), or ITS/CCTV signage or infrastructure.</t>
  </si>
  <si>
    <t>•  Project implements a recommendation from a Linkage Study, town center plan, or similar plan and aligns transportation system with existing or desired land uses.</t>
  </si>
  <si>
    <t>•  Project includes, utilizes, introduces, or implements local mitigation fees, such as by means of a Municipal GEIS, or other significant developer or business contributions for any potential degradation from increased facility utilization or from conflicts between transportation and development.</t>
  </si>
  <si>
    <t>•  Project contributes to a region-wide (inclusive of 3 or more municipalities) initiative, or initiative of broad geographic scope and impact, aimed at one or more of the following: revitalize urban areas, improve community structure in growing suburbs, preserve open space and agricultural land, make communities more livable, increase communities' transportation options, manage congestion and mobility at a regional or intermunicipal level, improve region-wide or multiple municipalities' safety.</t>
  </si>
  <si>
    <t>Project has neutral affect (no known impact, positive or negative) on preservation/renewal of existing infrastructure.</t>
  </si>
  <si>
    <t>Project purpose is to create an entirely new substantial roadway or other major auto capacity initiative which is not justified by a regional economic development project or a demonstrated serious congestion problem (e.g., an output from traffic model showing deterioration to unacceptable level of service).</t>
  </si>
  <si>
    <t>•  Project implements access management features (e.g. shared driveways, raised medians, service roads, dedicated turning lanes, driveway reduction, and cross-easement access) which remove transportation/land use conflicts.</t>
  </si>
  <si>
    <t xml:space="preserve">Project removes pedestrian infrastructure (e.g., . sidewalk, crosswalk, ped signals, signage, etc.) without replacing or enhancing it. </t>
  </si>
  <si>
    <t>Project is not on or directly connected to the linear Bike Network but it improves accessibility, safety, or connectivity of bicycle infrastructure in a non-incidental way (e.g., project installs bike lane, widen shoulders specifically for bike usage, or implements comprehensive bicycle signage program).  Projects such as highway repaving which may incidentally improve bicycle travel (e.g. by improving pavement condition) are excluded from receiving point value and are considered neutral.</t>
  </si>
  <si>
    <r>
      <t xml:space="preserve">Project supports an impediment or barrier to a CDTC "Big Initiative" </t>
    </r>
    <r>
      <rPr>
        <u val="single"/>
        <sz val="11"/>
        <color indexed="8"/>
        <rFont val="Calibri"/>
        <family val="2"/>
      </rPr>
      <t>OR</t>
    </r>
    <r>
      <rPr>
        <sz val="11"/>
        <color theme="1"/>
        <rFont val="Calibri"/>
        <family val="2"/>
      </rPr>
      <t xml:space="preserve"> has a negative impact of regional scale (a negative impact is any impact described below in any category which results in a negative score).</t>
    </r>
  </si>
  <si>
    <r>
      <t xml:space="preserve">Project supports an impediment or barrier to a CDTC "Big Initiative" </t>
    </r>
    <r>
      <rPr>
        <u val="single"/>
        <sz val="11"/>
        <color indexed="8"/>
        <rFont val="Calibri"/>
        <family val="2"/>
      </rPr>
      <t>AND</t>
    </r>
    <r>
      <rPr>
        <sz val="11"/>
        <color theme="1"/>
        <rFont val="Calibri"/>
        <family val="2"/>
      </rPr>
      <t xml:space="preserve"> has a negative impact of regional scale (a negative impact is any impact described below in any category which results in a negative score).</t>
    </r>
  </si>
  <si>
    <t>Environmentally sensitive features include:
• sole source aquifers
• aquifers
• reservoirs
• water features (streams, lakes, rivers)
• wetlands
• watersheds
• 100 year flood plains
• rare animal populations
• rare plant populations
• significant ecological sites
• significant ecological communities
• state historic sites
• national historic sites
• national historic register districts</t>
  </si>
  <si>
    <t xml:space="preserve">
• federal parks and lands
• state parks and forests
• state unique areas
• state wildlife management areas
• county forests and preserves
• municipal parks and lands
• land trust sites
• NYS DEC lands
• Adirondack Park
• agricultural districts
• agriculture parcels taxed as farmland
• agriculture parcels in farm use
• Class I &amp; II soils
</t>
  </si>
  <si>
    <r>
      <t xml:space="preserve">Project includes a significant sustainable feature </t>
    </r>
    <r>
      <rPr>
        <u val="single"/>
        <sz val="11"/>
        <color indexed="8"/>
        <rFont val="Calibri"/>
        <family val="2"/>
      </rPr>
      <t>OR</t>
    </r>
    <r>
      <rPr>
        <sz val="11"/>
        <color theme="1"/>
        <rFont val="Calibri"/>
        <family val="2"/>
      </rPr>
      <t xml:space="preserve"> is not within 1/4 mile of or impacts an environmentally sensitive feature.  (See lists above).</t>
    </r>
  </si>
  <si>
    <t xml:space="preserve">Significant sustainable features include:
• retention/detention ponds
• new or improved wetlands
• green infrastructure (bioswales, porous pavement, etc.)
• native plant species planting
• invasive plant species removal
• historic building restoration
• stream restoration
• wildlife crossing construction
• other environmental mitigation strategies
</t>
  </si>
  <si>
    <r>
      <t xml:space="preserve">Project includes a significant sustainable feature </t>
    </r>
    <r>
      <rPr>
        <u val="single"/>
        <sz val="11"/>
        <color indexed="8"/>
        <rFont val="Calibri"/>
        <family val="2"/>
      </rPr>
      <t>AND</t>
    </r>
    <r>
      <rPr>
        <sz val="11"/>
        <color theme="1"/>
        <rFont val="Calibri"/>
        <family val="2"/>
      </rPr>
      <t xml:space="preserve"> is not within 1/4 mile of or impacts an environmentally sensitive feature.</t>
    </r>
  </si>
  <si>
    <t xml:space="preserve">• multimodalism
• transit infrastructure improvement
• sidewalk/bike trail connections or improvements
• appropriate road dieting
• speed reduction
• lane reduction
• lane width reduction
• shoulder improvements
• improved freight access
• green infrastructure substantially managing stormwater on local sites
• access management, as described above in the Land Use Compatibility category
</t>
  </si>
  <si>
    <t xml:space="preserve">Project is transformative in nature, replacing infrastructure which primarily serves high or moderate speed through traffic with a facility that fully or substantially implements complete street design, i.e. includes 8 or more of the following 11 features: </t>
  </si>
  <si>
    <t>Project includes introduction of new or rehabilitation/upgrade of substantial complete streets features (those 11 features listed above).  For the addition of 6 or 7 features, assign 4 points; for the addition of 4 or 5 features, assign 3 points; and for the addition of 2 or 3 features, assign 2 points.</t>
  </si>
  <si>
    <t>Project removes, without replacement/upgrade, complete streets features  (those 11 features listed above).  For the removal of 1 or 2 features, assign -1 point; and for the removal of 3 or more features, assign -2 points.</t>
  </si>
  <si>
    <t>Project reduces existing use of the above environmental and health features or includes other features harmful to the environment or to public health.</t>
  </si>
  <si>
    <t>• Leverage &amp; Collaborate
• Open New Doors
• Prepare For Tomorrow
• Build A SuperHighway
• Bring Cities To Life
• Sustain &amp; Optimize Our Surroundings
• Showcase Our Beauty
• Spotlight Our Strengths</t>
  </si>
  <si>
    <t>ECONOMIC DEVELOPMENT (5 POINTS POSSIBLE)</t>
  </si>
  <si>
    <t>Economic Impact (5 points)</t>
  </si>
  <si>
    <t>Project supports development that is consistent with the Capital Region Economic Development Council's 8 regional strategies listed below.  See the CREDC website for descriptions of each strategy.  For the consistency with 5-8 strategies, assign 2 points; and for the consistency with 1-4 strategies, assign 1 point.</t>
  </si>
  <si>
    <r>
      <t xml:space="preserve">Project supports access to education-related economic drivers: job-related training locations, educational opportunities (including vocational schools, proprietary higher-educational institutions, community colleges, colleges, and universities), educationally affiliated research facilities, or educationally affiliated business incubators </t>
    </r>
    <r>
      <rPr>
        <u val="single"/>
        <sz val="11"/>
        <color indexed="8"/>
        <rFont val="Calibri"/>
        <family val="2"/>
      </rPr>
      <t>OR</t>
    </r>
    <r>
      <rPr>
        <sz val="11"/>
        <color theme="1"/>
        <rFont val="Calibri"/>
        <family val="2"/>
      </rPr>
      <t xml:space="preserve"> has positive impact on a specific industry cluster, innovative business, or industry target, e.g. project enhances region’s technology sector.</t>
    </r>
  </si>
  <si>
    <r>
      <t xml:space="preserve">•  </t>
    </r>
    <r>
      <rPr>
        <sz val="11"/>
        <color theme="1"/>
        <rFont val="Calibri"/>
        <family val="2"/>
      </rPr>
      <t>Project reduces access to job training locations; education; jobs; or manufacturing, technology, or intermodal centers.</t>
    </r>
  </si>
  <si>
    <r>
      <t xml:space="preserve">•  </t>
    </r>
    <r>
      <rPr>
        <sz val="11"/>
        <color theme="1"/>
        <rFont val="Calibri"/>
        <family val="2"/>
      </rPr>
      <t>Project creates negative impacts to local businesses including economic competitiveness; ability to manufacture, import, or export; increased transportation costs; significantly increased traffic congestion; significantly decreased traffic, etc.</t>
    </r>
  </si>
  <si>
    <t>PROJECT DELIVERY (2 POINT POSSIBLE)</t>
  </si>
  <si>
    <t>Innovative Solutions (2 points)</t>
  </si>
  <si>
    <t>On Schedule/On Budget (2 points)</t>
  </si>
  <si>
    <t>Includes the sponsor's latest projects, a minimum of 2 and a maximum of 3).  On schedule is defined as completing all project phases in the original programmed year.  On budget is defined as completing the project within 10% of the original total cost.</t>
  </si>
  <si>
    <t>PROJECT DELIVERY SUBTOTAL SCORE</t>
  </si>
  <si>
    <t>Innovative Solutions</t>
  </si>
  <si>
    <t>PROJECT DELIVERY (2 POINTS POSSIBLE)</t>
  </si>
  <si>
    <t>On Schedule/On Budget</t>
  </si>
  <si>
    <t>Project introduces features which have negative safety implications.</t>
  </si>
  <si>
    <t>Project's primary purpose is, and over 50% of budget is devoted to, upgrades to advanced technological features or introduction of new advanced technological features, such as signal coordination, transit signal priority, pedestrian signals, adaptive signal control, self-organizing signals, bluetooth based detection, CCTV, variable message
signs, central software, in pavement detection, speed harmonization, variable speed limits, dynamic lane assignment, queue warning, etc.</t>
  </si>
  <si>
    <t xml:space="preserve">Project implements a substantial portion of one or more of the following CDTC "Big Initiatives": </t>
  </si>
  <si>
    <t>• Regional Greenway Program
• Riverfront Access and Urban Development Program
• Street Reconstruction and Reconfiguration
• Suburban Town Center Development
• Guideway Transit System with Transit-Oriented Development
• Integrated Corridor Management Program
• Demand Management Program</t>
  </si>
  <si>
    <t>1 point for one or both of the following</t>
  </si>
  <si>
    <t>0 to 2</t>
  </si>
  <si>
    <t>Project preserves or renews critical infrastructure or critical linkages (defined as facilities with greater importance to the transportation system, such as: bridges lacking a reasonable redundant parallel route, major arterial providing community access or connectivity, etc.)</t>
  </si>
  <si>
    <t xml:space="preserve">• To advance projects for the use, maintenance or improvement of existing infrastructure
• To advance projects in municipal centers
• To advance projects in developed areas or areas designated for concentrated infill development in a municipally approved comprehensive land use plan, local waterfront revitalization plan and/or brownfield opportunity area plan
• To protect, preserve and enhance the state’s resources, including agricultural land, forests surface and ground water, air quality, recreation and open space, scenic areas and significant historic and archeological resources
• To foster mixed land uses and compact development, downtown revitalization brownfield  redevelopment, the enhancement of beauty in public spaces, the diversity and affordability of housing in proximity to places of employment, recreation and commercial development and the integration of all income groups
• To provide mobility through transportation choices including improved public transportation and reduced automobile dependency
• To coordinate between state and local government and municipal and regional planning
• To participate in community based planning and collaboration
• To ensure predictability in building and land use codes
• To promote sustainability by strengthening existing and creating new communities which reduce greenhouse gas emissions and do not compromise the needs of future generations, by among other means encouraging broad based public involvement in developing and implementing a community plan and ensuring the governance structure is adequate to sustain and implement.
</t>
  </si>
  <si>
    <t>Project supports 6 or more of the following New York State Smart Growth criteria;</t>
  </si>
  <si>
    <t>Project is within an EJ area and has a primary purpose or significant focus on transit, bicycling, walking, or carpool.</t>
  </si>
  <si>
    <t>Project is within an EJ area and maintains existing infrastructure, with a primary purpose or significant focus on automobiles.  Included are most highway resurfacing, traffic operations improvement, bridge deck repair, and preservation and rehabilitation type projects.</t>
  </si>
  <si>
    <t>Project excludes EJ areas and maintains existing infrastructure, with a primary purpose or significant focus on automobiles.  Included are most highway resurfacing, traffic operations improvement, bridge deck repair, and preservation and rehabilitation type projects.</t>
  </si>
  <si>
    <t>Project is either A) within an EJ area and is new construction, vehicle capacity improvements, or reconstruction projects which add auto capacity or B) excludes EJ areas and has a primary purpose or significant focus on transit, bicycling, walking, or carpool.</t>
  </si>
  <si>
    <t>Project's primary purpose is to upgrade accessible features, introduce new accessible features, or remove barriers to universal access and is in an area identified as a high priority for access improvement/compliance in an ADA Transition Plan.  Alternatively, project's primary purpose is improved operation or coordination of human services transport.</t>
  </si>
  <si>
    <t>Project includes the addition or upgrade of accessibility features such as upgrading or adding ADA curb ramps, audio-visual signals, etc.</t>
  </si>
  <si>
    <t xml:space="preserve">Transit components include:
• Bus-only travel lane
• Transit shelters, including concrete pad and access to board transit
• Concrete transit pull-offs (bus bays) adjacent to the roadway
• Curb extension at bus stops
• Sidewalks
• Transit signal priority Queue jumps
• Park and Ride lots of at least 25 spaces
• Innovative pedestrian crossings
• Accessibility above ADA guidelines
• Pedestrian signage throughout project area
• Land set aside for future transit components
</t>
  </si>
  <si>
    <t>Project is on or physically connects to a transit priority network and adds multiple transit components.  Alternatively, project’s primary purpose is transit improvement and over 50% of cost is directed to transit components.</t>
  </si>
  <si>
    <t>Project is on a transit priority network, or directly connects to the network, and includes at least one new transit component or upgrade to existing transit components.  If transit components are removed, there must be a net gain, with other transit component(s) added and/or upgraded.</t>
  </si>
  <si>
    <t>Project is not on and does not physically connect to a transit priority network but does have a transit route present and the project adds transit component(s).</t>
  </si>
  <si>
    <t>Project is not on and does not physically connect to a transit priority network, nor is a transit route present, and the project adds transit component(s).</t>
  </si>
  <si>
    <t>Project has neutral affect (no known impact, positive or negative) on transit.  Project is not on a transit priority network, does not physically connect to a network, does not have a transit route, and does not add transit components.</t>
  </si>
  <si>
    <t>Project is not on or does not physically connect to a transit priority network and removes transit component(s) without replacement/upgrade.</t>
  </si>
  <si>
    <t>Project is on or physically connects to a transit priority network and removes transit component(s) without replacement/upgrade.  Alternatively, project is determined to have a serious negative impact on transit.</t>
  </si>
  <si>
    <t xml:space="preserve">Project includes new features intended to reduce the risk of fatal or serious injury crashes at locations with limited crash history (a proactive approach).  For the addition of 6 or more features, assign 3 points; for the addition of 3-5 features, assign 2 points; for the addition of 2 or less features, assign 1 point. </t>
  </si>
  <si>
    <t xml:space="preserve">Features include:
• Traffic Signal Back plates with Retro Reflective Borders
• Enhanced Delineation and Friction for Horizontal Curves
• Safety Edge
• Medians and Pedestrian Crossing Islands 
• Pedestrian Hybrid Beacon
• Road Diet
• Centerline Audible Roadway Delineators (CARDS)
• Pedestrian Countdown Timers
• High Visibility Crosswalks
• Sidewalks
• Signal Re-timing
• Additional Warning and Regulatory Signs (for drivers, pedestrians, etc.)
• Leading Pedestrian Intervals
• Accessible Pedestrian Signals
• No Turn on Red Signs (standard or electric)
• Intersection Lighting
</t>
  </si>
  <si>
    <t>•  Project removes/substantially improves a freight related land-use compatibility, noise, or safety issue</t>
  </si>
  <si>
    <t>Project negatively affects freight movement or safety in an area with a known MPO or NYSDOT identified freight movement or freight-related safety issue; alternatively, project introduces a specifically freight-related land use incompatibility (e.g., substantial increase to freight traffic load in residential area, introduction of significant freight traffic noise or other significant freight related nuisance).</t>
  </si>
  <si>
    <r>
      <t xml:space="preserve">At least 2 of their projects are on schedule </t>
    </r>
    <r>
      <rPr>
        <u val="single"/>
        <sz val="11"/>
        <color indexed="8"/>
        <rFont val="Calibri"/>
        <family val="2"/>
      </rPr>
      <t>AND</t>
    </r>
    <r>
      <rPr>
        <sz val="11"/>
        <color theme="1"/>
        <rFont val="Calibri"/>
        <family val="2"/>
      </rPr>
      <t xml:space="preserve"> on budget</t>
    </r>
  </si>
  <si>
    <r>
      <t xml:space="preserve">At least 2 of their projects are on schedule </t>
    </r>
    <r>
      <rPr>
        <u val="single"/>
        <sz val="11"/>
        <color indexed="8"/>
        <rFont val="Calibri"/>
        <family val="2"/>
      </rPr>
      <t>OR</t>
    </r>
    <r>
      <rPr>
        <sz val="11"/>
        <color theme="1"/>
        <rFont val="Calibri"/>
        <family val="2"/>
      </rPr>
      <t xml:space="preserve"> on budget</t>
    </r>
  </si>
  <si>
    <r>
      <t xml:space="preserve">At least 2 of their projects are </t>
    </r>
    <r>
      <rPr>
        <u val="single"/>
        <sz val="11"/>
        <color indexed="8"/>
        <rFont val="Calibri"/>
        <family val="2"/>
      </rPr>
      <t>NOT</t>
    </r>
    <r>
      <rPr>
        <sz val="11"/>
        <color theme="1"/>
        <rFont val="Calibri"/>
        <family val="2"/>
      </rPr>
      <t xml:space="preserve"> on schedule </t>
    </r>
    <r>
      <rPr>
        <u val="single"/>
        <sz val="11"/>
        <color indexed="8"/>
        <rFont val="Calibri"/>
        <family val="2"/>
      </rPr>
      <t>AND</t>
    </r>
    <r>
      <rPr>
        <sz val="11"/>
        <color theme="1"/>
        <rFont val="Calibri"/>
        <family val="2"/>
      </rPr>
      <t xml:space="preserve"> </t>
    </r>
    <r>
      <rPr>
        <u val="single"/>
        <sz val="11"/>
        <color indexed="8"/>
        <rFont val="Calibri"/>
        <family val="2"/>
      </rPr>
      <t>NOT</t>
    </r>
    <r>
      <rPr>
        <sz val="11"/>
        <color theme="1"/>
        <rFont val="Calibri"/>
        <family val="2"/>
      </rPr>
      <t xml:space="preserve"> on budget</t>
    </r>
  </si>
  <si>
    <t>B/C Ratio Value</t>
  </si>
  <si>
    <t>Merit Categories + B/C Ratio Value</t>
  </si>
  <si>
    <r>
      <t xml:space="preserve">Project has neutral affect (no known impact, positive or negative) on environmentally sensitive areas.  </t>
    </r>
    <r>
      <rPr>
        <u val="single"/>
        <sz val="11"/>
        <color indexed="8"/>
        <rFont val="Calibri"/>
        <family val="2"/>
      </rPr>
      <t>OR</t>
    </r>
    <r>
      <rPr>
        <sz val="11"/>
        <color theme="1"/>
        <rFont val="Calibri"/>
        <family val="2"/>
      </rPr>
      <t xml:space="preserve">  Project includes identified minor environmental impact or risk of impact but proposes to fully mitigate any and all impact/risk.</t>
    </r>
  </si>
  <si>
    <r>
      <rPr>
        <b/>
        <sz val="11"/>
        <color indexed="47"/>
        <rFont val="Calibri"/>
        <family val="2"/>
      </rPr>
      <t>"</t>
    </r>
    <r>
      <rPr>
        <b/>
        <sz val="11"/>
        <color indexed="8"/>
        <rFont val="Calibri"/>
        <family val="2"/>
      </rPr>
      <t>-1 point each (up to -2 points available in total):</t>
    </r>
  </si>
  <si>
    <t>Projects serves existing development and/or encourages one or more of the following: rehabilitation or densification of existing development; development of infill; growth in an existing corridor within or contiguous to existing development; brownfield or greyfield redevelopment.</t>
  </si>
  <si>
    <t>Project contradicts smart growth by: encouraging creation of new sprawl; inducing new greenfield development not contiguous to existing development; supporting creation or expansion of new low-density single-use development; providing capacity expansion to induce remote development or unknown future development.  NOTE: Transportation investment serving existing low-density suburban or rural development is to be supported and not penalized with a negative score.</t>
  </si>
  <si>
    <t>Project reconstructs, renews, or preserves infrastructure (highway and bridge) with regional significance (inclusive of 3 or more municipalities) to the transportation system, such as a port, airport, transit system, or highway.</t>
  </si>
  <si>
    <t>Project substantially furthers a major CDTA regional transit initiative or a transit-related CDTC "Big Ticket" initiative.  Project implements a new transit priority network or substantially expands transit or transit access.</t>
  </si>
  <si>
    <t>Project is on, or making a connection to, the linear Bike Network and the project's primary purpose or significant focus is on bicycle infrastructure/accommodations.</t>
  </si>
  <si>
    <t>Project has neutral affect (no known impact, positive or negative) on bicycle infrastructure/accommodations.</t>
  </si>
  <si>
    <t>Project is within 1/4 mile of an environmentally sensitive feature, is believed to have a potential impact on the feature, and scope does not propose to fully mitigate impact/risk.  Alternatively, project is deemed to include a serious environmental risk or significant negative impact.</t>
  </si>
  <si>
    <t>Project is judged likely to increase transportation-related GHG emissions.</t>
  </si>
  <si>
    <t>Project includes other features beneficial to the environment or to public health not captured in another category.  Other environmental features include warm mix asphalt, recycled pavements, use of recycled plastics and other recycled materials, and other energy-saving strategies.  Other health features include improvements which increase access to medical care, healthy foods, parks, and recreation; and which increase access to jobs and affordability which reduces financial stress.  For the addition of 4 or more features, assign 2 points; and for the addition of 3 or less features, assign 1 point.</t>
  </si>
  <si>
    <t>•  Project requires, or is an outcome from, a Travel Demand Management (TDM) Plan, a plan which goes beyond a traffic engineering study and includes other travel demand management strategies, such as: carpooling, vanpooling, walking, biking, carshare, bikeshare, transit, commuter buses, park &amp; ride lots, alternative parking strategies which encourage reduced auto use.</t>
  </si>
  <si>
    <t>Land Use Compatibility (3 points)</t>
  </si>
  <si>
    <t>Project has neutral affect (no known impact, positive or negative) on land use compatibility.  Project maintains existing or implements changes with neutral impacts with regard to land use.</t>
  </si>
  <si>
    <t>Sponsor does not have 2 applicable projects programmed on a TIP or no other score can be applied.</t>
  </si>
  <si>
    <t>At least 1 project was not completed as originally scoped in the project justification package.  If this criteria applies, no other criteria in this category applies and the project only receives this score.</t>
  </si>
  <si>
    <t>PROJECT NAME:</t>
  </si>
  <si>
    <t>•  Project enhances access to a key freight generator (Ex: Airport, Ports, Major Distribution Centers, Industrial Park/cluster of industrial land uses)</t>
  </si>
  <si>
    <t>+50</t>
  </si>
  <si>
    <t>Scaled to 50 points</t>
  </si>
  <si>
    <t>0 to 50</t>
  </si>
  <si>
    <r>
      <rPr>
        <b/>
        <sz val="11"/>
        <color indexed="40"/>
        <rFont val="Calibri"/>
        <family val="2"/>
      </rPr>
      <t>"</t>
    </r>
    <r>
      <rPr>
        <b/>
        <sz val="11"/>
        <color indexed="8"/>
        <rFont val="Calibri"/>
        <family val="2"/>
      </rPr>
      <t>-21 to 100</t>
    </r>
  </si>
  <si>
    <t>B/C Ratio Value (imported from separate analysis)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</si>
</sst>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1"/>
      <color indexed="8"/>
      <name val="Calibri"/>
      <family val="2"/>
    </font>
    <font>
      <sz val="11"/>
      <name val="Calibri"/>
      <family val="2"/>
    </font>
    <font>
      <b/>
      <sz val="14"/>
      <color indexed="8"/>
      <name val="Calibri"/>
      <family val="2"/>
    </font>
    <font>
      <b/>
      <sz val="11"/>
      <color indexed="9"/>
      <name val="Calibri"/>
      <family val="2"/>
    </font>
    <font>
      <u val="single"/>
      <sz val="11"/>
      <color indexed="8"/>
      <name val="Calibri"/>
      <family val="2"/>
    </font>
    <font>
      <b/>
      <sz val="11"/>
      <color indexed="40"/>
      <name val="Calibri"/>
      <family val="2"/>
    </font>
    <font>
      <b/>
      <sz val="11"/>
      <color indexed="4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2" tint="-0.09994000196456909"/>
        <bgColor indexed="64"/>
      </patternFill>
    </fill>
    <fill>
      <patternFill patternType="solid">
        <fgColor theme="5" tint="0.5999600291252136"/>
        <bgColor indexed="64"/>
      </patternFill>
    </fill>
    <fill>
      <patternFill patternType="solid">
        <fgColor theme="7" tint="0.5999600291252136"/>
        <bgColor indexed="64"/>
      </patternFill>
    </fill>
    <fill>
      <patternFill patternType="solid">
        <fgColor theme="4" tint="0.3999499976634979"/>
        <bgColor indexed="64"/>
      </patternFill>
    </fill>
    <fill>
      <patternFill patternType="solid">
        <fgColor theme="9" tint="0.5999600291252136"/>
        <bgColor indexed="64"/>
      </patternFill>
    </fill>
    <fill>
      <patternFill patternType="solid">
        <fgColor rgb="FF00B0D7"/>
        <bgColor indexed="64"/>
      </patternFill>
    </fill>
    <fill>
      <patternFill patternType="solid">
        <fgColor theme="2" tint="-0.09996999800205231"/>
        <bgColor indexed="64"/>
      </patternFill>
    </fill>
    <fill>
      <patternFill patternType="solid">
        <fgColor rgb="FF00B0F0"/>
        <bgColor indexed="64"/>
      </patternFill>
    </fill>
    <fill>
      <patternFill patternType="solid">
        <fgColor theme="1"/>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medium"/>
    </border>
    <border>
      <left/>
      <right/>
      <top style="medium"/>
      <bottom style="thin"/>
    </border>
    <border>
      <left/>
      <right/>
      <top style="thin"/>
      <bottom style="medium"/>
    </border>
    <border>
      <left style="thin"/>
      <right/>
      <top style="thin"/>
      <bottom style="thin"/>
    </border>
    <border>
      <left style="thin"/>
      <right/>
      <top/>
      <bottom style="medium"/>
    </border>
    <border>
      <left style="thin"/>
      <right/>
      <top style="thin"/>
      <bottom style="medium"/>
    </border>
    <border>
      <left style="thick"/>
      <right/>
      <top style="thin"/>
      <bottom style="thin"/>
    </border>
    <border>
      <left style="thick"/>
      <right/>
      <top/>
      <bottom style="medium"/>
    </border>
    <border>
      <left style="thick"/>
      <right/>
      <top style="medium"/>
      <bottom style="thin"/>
    </border>
    <border>
      <left style="thick"/>
      <right/>
      <top style="thin"/>
      <bottom style="medium"/>
    </border>
    <border>
      <left style="thick"/>
      <right/>
      <top style="thin"/>
      <bottom/>
    </border>
    <border>
      <left/>
      <right/>
      <top style="thin"/>
      <bottom/>
    </border>
    <border>
      <left style="thick"/>
      <right/>
      <top/>
      <bottom style="thin"/>
    </border>
    <border>
      <left/>
      <right/>
      <top/>
      <bottom style="thin"/>
    </border>
    <border>
      <left style="thick"/>
      <right/>
      <top/>
      <bottom/>
    </border>
    <border>
      <left style="thin"/>
      <right/>
      <top style="thin"/>
      <bottom/>
    </border>
    <border>
      <left style="thick"/>
      <right/>
      <top style="medium"/>
      <bottom/>
    </border>
    <border>
      <left/>
      <right/>
      <top style="medium"/>
      <bottom/>
    </border>
    <border>
      <left/>
      <right/>
      <top style="thick"/>
      <bottom style="thick"/>
    </border>
    <border>
      <left/>
      <right/>
      <top style="thick"/>
      <bottom style="thin"/>
    </border>
    <border>
      <left style="thick"/>
      <right/>
      <top style="thin"/>
      <bottom style="thick"/>
    </border>
    <border>
      <left/>
      <right/>
      <top style="thin"/>
      <bottom style="thick"/>
    </border>
    <border>
      <left style="thin"/>
      <right/>
      <top style="thin"/>
      <bottom style="thick"/>
    </border>
    <border>
      <left style="thick"/>
      <right/>
      <top/>
      <bottom style="thick"/>
    </border>
    <border>
      <left/>
      <right/>
      <top/>
      <bottom style="thick"/>
    </border>
    <border>
      <left style="thick"/>
      <right/>
      <top style="medium"/>
      <bottom style="thick"/>
    </border>
    <border>
      <left/>
      <right/>
      <top style="medium"/>
      <bottom style="thick"/>
    </border>
    <border>
      <left style="thick"/>
      <right/>
      <top style="thick"/>
      <bottom style="thin"/>
    </border>
    <border>
      <left style="medium"/>
      <right style="thick"/>
      <top style="thick"/>
      <bottom style="thick"/>
    </border>
    <border>
      <left style="medium"/>
      <right style="thick"/>
      <top style="thick"/>
      <bottom/>
    </border>
    <border>
      <left style="medium"/>
      <right style="thick"/>
      <top style="medium"/>
      <bottom style="thin"/>
    </border>
    <border>
      <left style="medium"/>
      <right style="thick"/>
      <top style="thin"/>
      <bottom style="thin"/>
    </border>
    <border>
      <left style="medium"/>
      <right style="thick"/>
      <top style="medium"/>
      <bottom style="thick"/>
    </border>
    <border>
      <left style="medium"/>
      <right style="thick"/>
      <top/>
      <bottom/>
    </border>
    <border>
      <left style="medium"/>
      <right style="thick"/>
      <top style="medium"/>
      <bottom style="medium"/>
    </border>
    <border>
      <left style="medium"/>
      <right style="thick"/>
      <top/>
      <bottom style="thin"/>
    </border>
    <border>
      <left style="medium"/>
      <right style="thick"/>
      <top style="thin"/>
      <bottom/>
    </border>
    <border>
      <left style="medium"/>
      <right style="thick"/>
      <top style="thin"/>
      <bottom style="medium"/>
    </border>
    <border>
      <left style="medium"/>
      <right style="thick"/>
      <top style="medium"/>
      <bottom/>
    </border>
    <border>
      <left style="medium"/>
      <right style="thick"/>
      <top/>
      <bottom style="thick"/>
    </border>
    <border>
      <left style="medium"/>
      <right style="thick"/>
      <top style="thick"/>
      <bottom style="medium"/>
    </border>
    <border>
      <left/>
      <right style="thick"/>
      <top style="thin"/>
      <bottom style="thin"/>
    </border>
    <border>
      <left/>
      <right style="thick"/>
      <top style="thin"/>
      <bottom/>
    </border>
    <border>
      <left style="thick"/>
      <right/>
      <top style="thick"/>
      <bottom style="thick"/>
    </border>
    <border>
      <left/>
      <right style="thick"/>
      <top/>
      <bottom/>
    </border>
    <border>
      <left style="thick"/>
      <right style="thick"/>
      <top style="thin"/>
      <bottom/>
    </border>
    <border>
      <left style="thick"/>
      <right style="thick"/>
      <top style="thin"/>
      <bottom style="thin"/>
    </border>
    <border>
      <left style="thick"/>
      <right style="thick"/>
      <top/>
      <bottom style="thin"/>
    </border>
    <border>
      <left style="thick"/>
      <right style="thick"/>
      <top style="thick"/>
      <bottom style="thick"/>
    </border>
    <border>
      <left style="thick"/>
      <right/>
      <top style="thick"/>
      <bottom/>
    </border>
    <border>
      <left/>
      <right style="thick"/>
      <top/>
      <bottom style="thin"/>
    </border>
    <border>
      <left/>
      <right style="thick"/>
      <top style="thin"/>
      <bottom style="thick"/>
    </border>
    <border>
      <left/>
      <right style="thick"/>
      <top style="thick"/>
      <bottom style="thick"/>
    </border>
    <border>
      <left/>
      <right/>
      <top style="thick"/>
      <bottom/>
    </border>
    <border>
      <left/>
      <right style="thick"/>
      <top style="thick"/>
      <bottom style="thin"/>
    </border>
    <border>
      <left/>
      <right style="thin"/>
      <top style="thin"/>
      <bottom style="medium"/>
    </border>
    <border>
      <left style="thin"/>
      <right style="thick"/>
      <top style="thin"/>
      <bottom style="thick"/>
    </border>
    <border>
      <left style="thin"/>
      <right style="thick"/>
      <top style="thin"/>
      <bottom style="thin"/>
    </border>
    <border>
      <left style="thin"/>
      <right style="thick"/>
      <top style="thin"/>
      <bottom/>
    </border>
    <border>
      <left/>
      <right style="thick"/>
      <top style="medium"/>
      <bottom style="thin"/>
    </border>
    <border>
      <left/>
      <right style="thick"/>
      <top style="thick"/>
      <bottom/>
    </border>
    <border>
      <left style="thin"/>
      <right style="thick"/>
      <top style="thick"/>
      <bottom style="thick"/>
    </border>
    <border>
      <left/>
      <right style="thin"/>
      <top style="thin"/>
      <bottom style="thick"/>
    </border>
    <border>
      <left style="medium"/>
      <right/>
      <top style="thick"/>
      <bottom style="thick"/>
    </border>
    <border>
      <left/>
      <right style="thick"/>
      <top/>
      <bottom style="thick"/>
    </border>
    <border>
      <left style="thick"/>
      <right style="thick"/>
      <top/>
      <bottom/>
    </border>
    <border>
      <left/>
      <right style="thick"/>
      <top/>
      <bottom style="medium"/>
    </border>
    <border>
      <left style="thick"/>
      <right/>
      <top style="thick"/>
      <bottom style="medium"/>
    </border>
    <border>
      <left/>
      <right/>
      <top style="thick"/>
      <bottom style="medium"/>
    </border>
    <border>
      <left/>
      <right style="thick"/>
      <top style="thick"/>
      <bottom style="medium"/>
    </border>
    <border>
      <left/>
      <right style="thick"/>
      <top style="medium"/>
      <bottom style="thick"/>
    </border>
    <border>
      <left/>
      <right style="thick"/>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40">
    <xf numFmtId="0" fontId="0" fillId="0" borderId="0" xfId="0" applyFont="1" applyAlignment="1">
      <alignment/>
    </xf>
    <xf numFmtId="0" fontId="0" fillId="7" borderId="10" xfId="0" applyFill="1" applyBorder="1" applyAlignment="1">
      <alignment/>
    </xf>
    <xf numFmtId="49" fontId="0" fillId="7" borderId="10" xfId="0" applyNumberFormat="1" applyFill="1" applyBorder="1" applyAlignment="1">
      <alignment/>
    </xf>
    <xf numFmtId="0" fontId="0" fillId="7" borderId="11" xfId="0" applyFill="1" applyBorder="1" applyAlignment="1">
      <alignment/>
    </xf>
    <xf numFmtId="49" fontId="37" fillId="7" borderId="11" xfId="0" applyNumberFormat="1" applyFont="1" applyFill="1" applyBorder="1" applyAlignment="1">
      <alignment/>
    </xf>
    <xf numFmtId="0" fontId="0" fillId="6" borderId="10" xfId="0" applyFill="1" applyBorder="1" applyAlignment="1">
      <alignment/>
    </xf>
    <xf numFmtId="0" fontId="0" fillId="5" borderId="12" xfId="0" applyFill="1" applyBorder="1" applyAlignment="1">
      <alignment/>
    </xf>
    <xf numFmtId="49" fontId="0" fillId="5" borderId="12" xfId="0" applyNumberFormat="1" applyFill="1" applyBorder="1" applyAlignment="1">
      <alignment/>
    </xf>
    <xf numFmtId="0" fontId="0" fillId="5" borderId="10" xfId="0" applyFill="1" applyBorder="1" applyAlignment="1">
      <alignment/>
    </xf>
    <xf numFmtId="49" fontId="0" fillId="5" borderId="10" xfId="0" applyNumberFormat="1" applyFill="1" applyBorder="1" applyAlignment="1">
      <alignment/>
    </xf>
    <xf numFmtId="0" fontId="0" fillId="5" borderId="13" xfId="0" applyFill="1" applyBorder="1" applyAlignment="1">
      <alignment/>
    </xf>
    <xf numFmtId="0" fontId="0" fillId="10" borderId="12" xfId="0" applyFill="1" applyBorder="1" applyAlignment="1">
      <alignment/>
    </xf>
    <xf numFmtId="49" fontId="0" fillId="10" borderId="12" xfId="0" applyNumberFormat="1" applyFill="1" applyBorder="1" applyAlignment="1">
      <alignment/>
    </xf>
    <xf numFmtId="0" fontId="0" fillId="10" borderId="10" xfId="0" applyFill="1" applyBorder="1" applyAlignment="1">
      <alignment/>
    </xf>
    <xf numFmtId="49" fontId="0" fillId="10" borderId="10" xfId="0" applyNumberFormat="1" applyFill="1" applyBorder="1" applyAlignment="1">
      <alignment/>
    </xf>
    <xf numFmtId="0" fontId="0" fillId="10" borderId="13" xfId="0" applyFill="1" applyBorder="1" applyAlignment="1">
      <alignment/>
    </xf>
    <xf numFmtId="49" fontId="37" fillId="10" borderId="13" xfId="0" applyNumberFormat="1" applyFont="1" applyFill="1" applyBorder="1" applyAlignment="1">
      <alignment/>
    </xf>
    <xf numFmtId="0" fontId="0" fillId="10" borderId="0" xfId="0" applyFill="1" applyBorder="1" applyAlignment="1">
      <alignment/>
    </xf>
    <xf numFmtId="0" fontId="0" fillId="3" borderId="12" xfId="0" applyFill="1" applyBorder="1" applyAlignment="1">
      <alignment/>
    </xf>
    <xf numFmtId="49" fontId="0" fillId="3" borderId="12" xfId="0" applyNumberFormat="1" applyFill="1" applyBorder="1" applyAlignment="1">
      <alignment/>
    </xf>
    <xf numFmtId="0" fontId="0" fillId="3" borderId="10" xfId="0" applyFill="1" applyBorder="1" applyAlignment="1">
      <alignment/>
    </xf>
    <xf numFmtId="49" fontId="0" fillId="3" borderId="10" xfId="0" applyNumberFormat="1" applyFill="1" applyBorder="1" applyAlignment="1">
      <alignment/>
    </xf>
    <xf numFmtId="0" fontId="0" fillId="3" borderId="13" xfId="0" applyFill="1" applyBorder="1" applyAlignment="1">
      <alignment/>
    </xf>
    <xf numFmtId="0" fontId="0" fillId="33" borderId="12" xfId="0" applyFill="1" applyBorder="1" applyAlignment="1">
      <alignment/>
    </xf>
    <xf numFmtId="49" fontId="0" fillId="33" borderId="12" xfId="0" applyNumberFormat="1" applyFill="1" applyBorder="1" applyAlignment="1">
      <alignment/>
    </xf>
    <xf numFmtId="0" fontId="0" fillId="33" borderId="10" xfId="0" applyFill="1" applyBorder="1" applyAlignment="1">
      <alignment/>
    </xf>
    <xf numFmtId="49" fontId="0" fillId="33" borderId="10" xfId="0" applyNumberFormat="1" applyFill="1" applyBorder="1" applyAlignment="1">
      <alignment/>
    </xf>
    <xf numFmtId="0" fontId="0" fillId="33" borderId="13" xfId="0" applyFill="1" applyBorder="1" applyAlignment="1">
      <alignment/>
    </xf>
    <xf numFmtId="49" fontId="37" fillId="33" borderId="13" xfId="0" applyNumberFormat="1" applyFont="1" applyFill="1" applyBorder="1" applyAlignment="1">
      <alignment/>
    </xf>
    <xf numFmtId="0" fontId="0" fillId="7" borderId="14" xfId="0" applyFill="1" applyBorder="1" applyAlignment="1">
      <alignment/>
    </xf>
    <xf numFmtId="0" fontId="37" fillId="7" borderId="15" xfId="0" applyFont="1" applyFill="1" applyBorder="1" applyAlignment="1">
      <alignment/>
    </xf>
    <xf numFmtId="0" fontId="0" fillId="5" borderId="14" xfId="0" applyFill="1" applyBorder="1" applyAlignment="1">
      <alignment/>
    </xf>
    <xf numFmtId="0" fontId="0" fillId="10" borderId="14" xfId="0" applyFill="1" applyBorder="1" applyAlignment="1">
      <alignment/>
    </xf>
    <xf numFmtId="0" fontId="37" fillId="10" borderId="16" xfId="0" applyFont="1" applyFill="1" applyBorder="1" applyAlignment="1">
      <alignment/>
    </xf>
    <xf numFmtId="0" fontId="0" fillId="3" borderId="14" xfId="0" applyFill="1" applyBorder="1" applyAlignment="1">
      <alignment/>
    </xf>
    <xf numFmtId="0" fontId="37" fillId="3" borderId="16" xfId="0" applyFont="1" applyFill="1" applyBorder="1" applyAlignment="1">
      <alignment/>
    </xf>
    <xf numFmtId="0" fontId="0" fillId="33" borderId="14" xfId="0" applyFill="1" applyBorder="1" applyAlignment="1">
      <alignment/>
    </xf>
    <xf numFmtId="0" fontId="37" fillId="33" borderId="16" xfId="0" applyFont="1" applyFill="1" applyBorder="1" applyAlignment="1">
      <alignment/>
    </xf>
    <xf numFmtId="0" fontId="37" fillId="0" borderId="0" xfId="0" applyFont="1" applyFill="1" applyBorder="1" applyAlignment="1">
      <alignment/>
    </xf>
    <xf numFmtId="0" fontId="0" fillId="7" borderId="17" xfId="0" applyFill="1" applyBorder="1" applyAlignment="1">
      <alignment/>
    </xf>
    <xf numFmtId="0" fontId="0" fillId="7" borderId="18" xfId="0" applyFill="1" applyBorder="1" applyAlignment="1">
      <alignment/>
    </xf>
    <xf numFmtId="0" fontId="37" fillId="5" borderId="19" xfId="0" applyFont="1" applyFill="1" applyBorder="1" applyAlignment="1">
      <alignment/>
    </xf>
    <xf numFmtId="0" fontId="0" fillId="5" borderId="17" xfId="0" applyFill="1" applyBorder="1" applyAlignment="1">
      <alignment/>
    </xf>
    <xf numFmtId="0" fontId="0" fillId="5" borderId="20" xfId="0" applyFill="1" applyBorder="1" applyAlignment="1">
      <alignment/>
    </xf>
    <xf numFmtId="0" fontId="37" fillId="10" borderId="19" xfId="0" applyFont="1" applyFill="1" applyBorder="1" applyAlignment="1">
      <alignment/>
    </xf>
    <xf numFmtId="0" fontId="0" fillId="10" borderId="17" xfId="0" applyFill="1" applyBorder="1" applyAlignment="1">
      <alignment/>
    </xf>
    <xf numFmtId="0" fontId="0" fillId="10" borderId="20" xfId="0" applyFill="1" applyBorder="1" applyAlignment="1">
      <alignment/>
    </xf>
    <xf numFmtId="0" fontId="0" fillId="6" borderId="17" xfId="0" applyFill="1" applyBorder="1" applyAlignment="1">
      <alignment/>
    </xf>
    <xf numFmtId="0" fontId="37" fillId="3" borderId="19" xfId="0" applyFont="1" applyFill="1" applyBorder="1" applyAlignment="1">
      <alignment/>
    </xf>
    <xf numFmtId="0" fontId="0" fillId="3" borderId="17" xfId="0" applyFill="1" applyBorder="1" applyAlignment="1">
      <alignment/>
    </xf>
    <xf numFmtId="0" fontId="0" fillId="3" borderId="20" xfId="0" applyFill="1" applyBorder="1" applyAlignment="1">
      <alignment/>
    </xf>
    <xf numFmtId="0" fontId="37" fillId="33" borderId="19" xfId="0" applyFont="1" applyFill="1" applyBorder="1" applyAlignment="1">
      <alignment/>
    </xf>
    <xf numFmtId="0" fontId="0" fillId="33" borderId="17"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6" borderId="19" xfId="0" applyFill="1" applyBorder="1" applyAlignment="1">
      <alignment/>
    </xf>
    <xf numFmtId="0" fontId="0" fillId="3" borderId="21" xfId="0" applyFill="1" applyBorder="1" applyAlignment="1">
      <alignment/>
    </xf>
    <xf numFmtId="0" fontId="0" fillId="3" borderId="22" xfId="0" applyFill="1" applyBorder="1" applyAlignment="1">
      <alignment/>
    </xf>
    <xf numFmtId="0" fontId="0" fillId="3" borderId="18" xfId="0" applyFill="1" applyBorder="1" applyAlignment="1">
      <alignment/>
    </xf>
    <xf numFmtId="0" fontId="0" fillId="3" borderId="11" xfId="0" applyFill="1" applyBorder="1" applyAlignment="1">
      <alignment/>
    </xf>
    <xf numFmtId="0" fontId="0" fillId="3" borderId="19" xfId="0" applyFill="1" applyBorder="1" applyAlignment="1">
      <alignment/>
    </xf>
    <xf numFmtId="0" fontId="0" fillId="3" borderId="23" xfId="0" applyFill="1" applyBorder="1" applyAlignment="1">
      <alignment/>
    </xf>
    <xf numFmtId="0" fontId="0" fillId="3" borderId="24" xfId="0" applyFill="1" applyBorder="1" applyAlignment="1">
      <alignment/>
    </xf>
    <xf numFmtId="0" fontId="0" fillId="5" borderId="21" xfId="0" applyFill="1" applyBorder="1" applyAlignment="1">
      <alignment/>
    </xf>
    <xf numFmtId="0" fontId="0" fillId="5" borderId="22" xfId="0" applyFill="1" applyBorder="1" applyAlignment="1">
      <alignment/>
    </xf>
    <xf numFmtId="0" fontId="0" fillId="5" borderId="23" xfId="0" applyFill="1" applyBorder="1" applyAlignment="1">
      <alignment/>
    </xf>
    <xf numFmtId="0" fontId="37" fillId="5" borderId="24" xfId="0" applyFont="1" applyFill="1" applyBorder="1" applyAlignment="1">
      <alignment/>
    </xf>
    <xf numFmtId="0" fontId="0" fillId="5" borderId="19" xfId="0" applyFill="1" applyBorder="1" applyAlignment="1">
      <alignment/>
    </xf>
    <xf numFmtId="0" fontId="0" fillId="10" borderId="21" xfId="0" applyFill="1" applyBorder="1" applyAlignment="1">
      <alignment/>
    </xf>
    <xf numFmtId="0" fontId="0" fillId="10" borderId="22" xfId="0" applyFill="1" applyBorder="1" applyAlignment="1">
      <alignment/>
    </xf>
    <xf numFmtId="0" fontId="0" fillId="10" borderId="23" xfId="0" applyFill="1" applyBorder="1" applyAlignment="1">
      <alignment/>
    </xf>
    <xf numFmtId="0" fontId="37" fillId="10" borderId="24" xfId="0" applyFont="1" applyFill="1" applyBorder="1" applyAlignment="1">
      <alignment/>
    </xf>
    <xf numFmtId="0" fontId="0" fillId="10" borderId="19" xfId="0" applyFill="1" applyBorder="1" applyAlignment="1">
      <alignment/>
    </xf>
    <xf numFmtId="0" fontId="0" fillId="5" borderId="24" xfId="0" applyFill="1" applyBorder="1" applyAlignment="1">
      <alignment/>
    </xf>
    <xf numFmtId="0" fontId="0" fillId="10" borderId="24" xfId="0" applyFill="1" applyBorder="1" applyAlignment="1">
      <alignment/>
    </xf>
    <xf numFmtId="0" fontId="0" fillId="6" borderId="0" xfId="0" applyFill="1" applyBorder="1" applyAlignment="1">
      <alignment/>
    </xf>
    <xf numFmtId="0" fontId="0" fillId="10" borderId="25" xfId="0" applyFill="1" applyBorder="1" applyAlignment="1">
      <alignment/>
    </xf>
    <xf numFmtId="0" fontId="37" fillId="10" borderId="10" xfId="0" applyFont="1" applyFill="1" applyBorder="1" applyAlignment="1">
      <alignment/>
    </xf>
    <xf numFmtId="0" fontId="0" fillId="5" borderId="0" xfId="0" applyFill="1" applyBorder="1" applyAlignment="1">
      <alignment/>
    </xf>
    <xf numFmtId="0" fontId="37" fillId="5" borderId="26" xfId="0" applyFont="1" applyFill="1" applyBorder="1" applyAlignment="1">
      <alignment/>
    </xf>
    <xf numFmtId="49" fontId="37" fillId="5" borderId="22" xfId="0" applyNumberFormat="1" applyFont="1" applyFill="1" applyBorder="1" applyAlignment="1">
      <alignment/>
    </xf>
    <xf numFmtId="0" fontId="37" fillId="7" borderId="19" xfId="0" applyFont="1" applyFill="1" applyBorder="1" applyAlignment="1">
      <alignment/>
    </xf>
    <xf numFmtId="0" fontId="0" fillId="7" borderId="12" xfId="0" applyFill="1" applyBorder="1" applyAlignment="1">
      <alignment/>
    </xf>
    <xf numFmtId="0" fontId="0" fillId="34" borderId="10" xfId="0" applyFill="1" applyBorder="1" applyAlignment="1">
      <alignment/>
    </xf>
    <xf numFmtId="0" fontId="37" fillId="0" borderId="0" xfId="0" applyFont="1" applyAlignment="1">
      <alignment/>
    </xf>
    <xf numFmtId="49" fontId="0" fillId="5" borderId="12" xfId="0" applyNumberFormat="1" applyFill="1" applyBorder="1" applyAlignment="1">
      <alignment horizontal="left"/>
    </xf>
    <xf numFmtId="49" fontId="0" fillId="5" borderId="10" xfId="0" applyNumberFormat="1" applyFill="1" applyBorder="1" applyAlignment="1">
      <alignment horizontal="left"/>
    </xf>
    <xf numFmtId="49" fontId="37" fillId="5" borderId="22" xfId="0" applyNumberFormat="1" applyFont="1" applyFill="1" applyBorder="1" applyAlignment="1">
      <alignment horizontal="left"/>
    </xf>
    <xf numFmtId="0" fontId="0" fillId="7" borderId="12" xfId="0" applyFill="1" applyBorder="1" applyAlignment="1">
      <alignment horizontal="left"/>
    </xf>
    <xf numFmtId="49" fontId="0" fillId="7" borderId="10" xfId="0" applyNumberFormat="1" applyFill="1" applyBorder="1" applyAlignment="1">
      <alignment horizontal="left"/>
    </xf>
    <xf numFmtId="49" fontId="0" fillId="10" borderId="12" xfId="0" applyNumberFormat="1" applyFill="1" applyBorder="1" applyAlignment="1">
      <alignment horizontal="left"/>
    </xf>
    <xf numFmtId="49" fontId="0" fillId="10" borderId="10" xfId="0" applyNumberFormat="1" applyFill="1" applyBorder="1" applyAlignment="1">
      <alignment horizontal="left"/>
    </xf>
    <xf numFmtId="49" fontId="37" fillId="10" borderId="13" xfId="0" applyNumberFormat="1" applyFont="1" applyFill="1" applyBorder="1" applyAlignment="1">
      <alignment horizontal="left"/>
    </xf>
    <xf numFmtId="49" fontId="0" fillId="3" borderId="12" xfId="0" applyNumberFormat="1" applyFill="1" applyBorder="1" applyAlignment="1">
      <alignment horizontal="left"/>
    </xf>
    <xf numFmtId="49" fontId="0" fillId="3" borderId="10" xfId="0" applyNumberFormat="1" applyFill="1" applyBorder="1" applyAlignment="1">
      <alignment horizontal="left"/>
    </xf>
    <xf numFmtId="49" fontId="0" fillId="33" borderId="12" xfId="0" applyNumberFormat="1" applyFill="1" applyBorder="1" applyAlignment="1">
      <alignment horizontal="left"/>
    </xf>
    <xf numFmtId="49" fontId="0" fillId="33" borderId="10" xfId="0" applyNumberFormat="1" applyFill="1" applyBorder="1" applyAlignment="1">
      <alignment horizontal="left"/>
    </xf>
    <xf numFmtId="49" fontId="37" fillId="33" borderId="13" xfId="0" applyNumberFormat="1" applyFont="1" applyFill="1" applyBorder="1" applyAlignment="1">
      <alignment horizontal="left"/>
    </xf>
    <xf numFmtId="0" fontId="37" fillId="5" borderId="23" xfId="0" applyFont="1" applyFill="1" applyBorder="1" applyAlignment="1">
      <alignment/>
    </xf>
    <xf numFmtId="49" fontId="0" fillId="5" borderId="24" xfId="0" applyNumberFormat="1" applyFill="1" applyBorder="1" applyAlignment="1">
      <alignment/>
    </xf>
    <xf numFmtId="49" fontId="0" fillId="5" borderId="24" xfId="0" applyNumberFormat="1" applyFill="1" applyBorder="1" applyAlignment="1">
      <alignment horizontal="left"/>
    </xf>
    <xf numFmtId="0" fontId="37" fillId="35" borderId="25" xfId="0" applyFont="1" applyFill="1" applyBorder="1" applyAlignment="1">
      <alignment/>
    </xf>
    <xf numFmtId="0" fontId="0" fillId="35" borderId="0" xfId="0" applyFill="1" applyBorder="1" applyAlignment="1">
      <alignment/>
    </xf>
    <xf numFmtId="0" fontId="37" fillId="35" borderId="0" xfId="0" applyFont="1" applyFill="1" applyBorder="1" applyAlignment="1">
      <alignment/>
    </xf>
    <xf numFmtId="49" fontId="0" fillId="35" borderId="0" xfId="0" applyNumberFormat="1" applyFill="1" applyBorder="1" applyAlignment="1">
      <alignment/>
    </xf>
    <xf numFmtId="49" fontId="0" fillId="35" borderId="0" xfId="0" applyNumberFormat="1" applyFill="1" applyBorder="1" applyAlignment="1">
      <alignment horizontal="left"/>
    </xf>
    <xf numFmtId="0" fontId="0" fillId="35" borderId="17" xfId="0" applyFill="1" applyBorder="1" applyAlignment="1">
      <alignment/>
    </xf>
    <xf numFmtId="0" fontId="0" fillId="35" borderId="10" xfId="0" applyFill="1" applyBorder="1" applyAlignment="1">
      <alignment/>
    </xf>
    <xf numFmtId="0" fontId="0" fillId="35" borderId="14" xfId="0" applyFont="1" applyFill="1" applyBorder="1" applyAlignment="1">
      <alignment/>
    </xf>
    <xf numFmtId="49" fontId="0" fillId="35" borderId="10" xfId="0" applyNumberFormat="1" applyFill="1" applyBorder="1" applyAlignment="1">
      <alignment/>
    </xf>
    <xf numFmtId="49" fontId="0" fillId="35" borderId="10" xfId="0" applyNumberFormat="1" applyFill="1" applyBorder="1" applyAlignment="1">
      <alignment horizontal="left"/>
    </xf>
    <xf numFmtId="0" fontId="0" fillId="35" borderId="25" xfId="0" applyFill="1" applyBorder="1" applyAlignment="1">
      <alignment/>
    </xf>
    <xf numFmtId="0" fontId="37" fillId="35" borderId="15" xfId="0" applyFont="1" applyFill="1" applyBorder="1" applyAlignment="1">
      <alignment/>
    </xf>
    <xf numFmtId="0" fontId="37" fillId="36" borderId="27" xfId="0" applyFont="1" applyFill="1" applyBorder="1" applyAlignment="1">
      <alignment/>
    </xf>
    <xf numFmtId="0" fontId="0" fillId="36" borderId="28" xfId="0" applyFill="1" applyBorder="1" applyAlignment="1">
      <alignment/>
    </xf>
    <xf numFmtId="49" fontId="0" fillId="36" borderId="28" xfId="0" applyNumberFormat="1" applyFill="1" applyBorder="1" applyAlignment="1">
      <alignment/>
    </xf>
    <xf numFmtId="49" fontId="0" fillId="36" borderId="28" xfId="0" applyNumberFormat="1" applyFill="1" applyBorder="1" applyAlignment="1">
      <alignment horizontal="left"/>
    </xf>
    <xf numFmtId="0" fontId="0" fillId="36" borderId="17" xfId="0" applyFill="1" applyBorder="1" applyAlignment="1">
      <alignment/>
    </xf>
    <xf numFmtId="0" fontId="0" fillId="36" borderId="10" xfId="0" applyFill="1" applyBorder="1" applyAlignment="1">
      <alignment/>
    </xf>
    <xf numFmtId="0" fontId="0" fillId="36" borderId="14" xfId="0" applyFill="1" applyBorder="1" applyAlignment="1">
      <alignment/>
    </xf>
    <xf numFmtId="49" fontId="0" fillId="36" borderId="10" xfId="0" applyNumberFormat="1" applyFill="1" applyBorder="1" applyAlignment="1">
      <alignment/>
    </xf>
    <xf numFmtId="49" fontId="0" fillId="36" borderId="10" xfId="0" applyNumberFormat="1" applyFill="1" applyBorder="1" applyAlignment="1">
      <alignment horizontal="left"/>
    </xf>
    <xf numFmtId="0" fontId="3" fillId="36" borderId="10" xfId="0" applyFont="1" applyFill="1" applyBorder="1" applyAlignment="1">
      <alignment/>
    </xf>
    <xf numFmtId="0" fontId="0" fillId="36" borderId="18" xfId="0" applyFill="1" applyBorder="1" applyAlignment="1">
      <alignment/>
    </xf>
    <xf numFmtId="0" fontId="0" fillId="36" borderId="11" xfId="0" applyFill="1" applyBorder="1" applyAlignment="1">
      <alignment/>
    </xf>
    <xf numFmtId="0" fontId="37" fillId="36" borderId="15" xfId="0" applyFont="1" applyFill="1" applyBorder="1" applyAlignment="1">
      <alignment/>
    </xf>
    <xf numFmtId="49" fontId="37" fillId="36" borderId="11" xfId="0" applyNumberFormat="1" applyFont="1" applyFill="1" applyBorder="1" applyAlignment="1">
      <alignment/>
    </xf>
    <xf numFmtId="49" fontId="37" fillId="36" borderId="11" xfId="0" applyNumberFormat="1" applyFont="1" applyFill="1" applyBorder="1" applyAlignment="1">
      <alignment horizontal="left"/>
    </xf>
    <xf numFmtId="0" fontId="37" fillId="34" borderId="19" xfId="0" applyFont="1" applyFill="1" applyBorder="1" applyAlignment="1">
      <alignment/>
    </xf>
    <xf numFmtId="0" fontId="0" fillId="34" borderId="12" xfId="0" applyFill="1" applyBorder="1" applyAlignment="1">
      <alignment/>
    </xf>
    <xf numFmtId="49" fontId="0" fillId="34" borderId="12" xfId="0" applyNumberFormat="1" applyFill="1" applyBorder="1" applyAlignment="1">
      <alignment/>
    </xf>
    <xf numFmtId="49" fontId="0" fillId="34" borderId="12" xfId="0" applyNumberFormat="1" applyFill="1" applyBorder="1" applyAlignment="1">
      <alignment horizontal="left"/>
    </xf>
    <xf numFmtId="0" fontId="0" fillId="34" borderId="17" xfId="0" applyFill="1" applyBorder="1" applyAlignment="1">
      <alignment/>
    </xf>
    <xf numFmtId="0" fontId="0" fillId="34" borderId="14" xfId="0" applyFill="1" applyBorder="1" applyAlignment="1">
      <alignment/>
    </xf>
    <xf numFmtId="49" fontId="0" fillId="34" borderId="10" xfId="0" applyNumberFormat="1" applyFill="1" applyBorder="1" applyAlignment="1">
      <alignment/>
    </xf>
    <xf numFmtId="49" fontId="0" fillId="34" borderId="10" xfId="0" applyNumberFormat="1" applyFill="1" applyBorder="1" applyAlignment="1">
      <alignment horizontal="left"/>
    </xf>
    <xf numFmtId="0" fontId="0" fillId="34" borderId="20" xfId="0" applyFill="1" applyBorder="1" applyAlignment="1">
      <alignment/>
    </xf>
    <xf numFmtId="0" fontId="0" fillId="34" borderId="13" xfId="0" applyFill="1" applyBorder="1" applyAlignment="1">
      <alignment/>
    </xf>
    <xf numFmtId="0" fontId="37" fillId="34" borderId="16" xfId="0" applyFont="1" applyFill="1" applyBorder="1" applyAlignment="1">
      <alignment/>
    </xf>
    <xf numFmtId="0" fontId="37" fillId="6" borderId="25" xfId="0" applyFont="1" applyFill="1" applyBorder="1" applyAlignment="1">
      <alignment/>
    </xf>
    <xf numFmtId="0" fontId="37" fillId="6" borderId="0" xfId="0" applyFont="1" applyFill="1" applyBorder="1" applyAlignment="1">
      <alignment horizontal="center"/>
    </xf>
    <xf numFmtId="0" fontId="37" fillId="6" borderId="17" xfId="0" applyFont="1" applyFill="1" applyBorder="1" applyAlignment="1">
      <alignment/>
    </xf>
    <xf numFmtId="0" fontId="0" fillId="6" borderId="14" xfId="0" applyFont="1" applyFill="1" applyBorder="1" applyAlignment="1">
      <alignment horizontal="left"/>
    </xf>
    <xf numFmtId="49" fontId="0" fillId="6" borderId="10" xfId="0" applyNumberFormat="1" applyFont="1" applyFill="1" applyBorder="1" applyAlignment="1">
      <alignment horizontal="left"/>
    </xf>
    <xf numFmtId="0" fontId="37" fillId="6" borderId="15" xfId="0" applyFont="1" applyFill="1" applyBorder="1" applyAlignment="1">
      <alignment horizontal="left"/>
    </xf>
    <xf numFmtId="0" fontId="37" fillId="6" borderId="0" xfId="0" applyFont="1" applyFill="1" applyBorder="1" applyAlignment="1">
      <alignment horizontal="left"/>
    </xf>
    <xf numFmtId="0" fontId="37" fillId="0" borderId="0" xfId="0" applyFont="1" applyAlignment="1">
      <alignment vertical="top"/>
    </xf>
    <xf numFmtId="0" fontId="0" fillId="37" borderId="29" xfId="0" applyFill="1" applyBorder="1" applyAlignment="1">
      <alignment/>
    </xf>
    <xf numFmtId="0" fontId="37" fillId="37" borderId="30" xfId="0" applyFont="1" applyFill="1" applyBorder="1" applyAlignment="1">
      <alignment/>
    </xf>
    <xf numFmtId="0" fontId="37" fillId="37" borderId="30" xfId="0" applyFont="1" applyFill="1" applyBorder="1" applyAlignment="1">
      <alignment horizontal="left"/>
    </xf>
    <xf numFmtId="0" fontId="37" fillId="37" borderId="31" xfId="0" applyFont="1" applyFill="1" applyBorder="1" applyAlignment="1">
      <alignment/>
    </xf>
    <xf numFmtId="0" fontId="37" fillId="37" borderId="32" xfId="0" applyFont="1" applyFill="1" applyBorder="1" applyAlignment="1">
      <alignment/>
    </xf>
    <xf numFmtId="0" fontId="37" fillId="37" borderId="33" xfId="0" applyFont="1" applyFill="1" applyBorder="1" applyAlignment="1">
      <alignment/>
    </xf>
    <xf numFmtId="0" fontId="37" fillId="37" borderId="32" xfId="0" applyFont="1" applyFill="1" applyBorder="1" applyAlignment="1">
      <alignment horizontal="left"/>
    </xf>
    <xf numFmtId="0" fontId="0" fillId="37" borderId="30" xfId="0" applyFill="1" applyBorder="1" applyAlignment="1">
      <alignment/>
    </xf>
    <xf numFmtId="0" fontId="0" fillId="37" borderId="31" xfId="0" applyFill="1" applyBorder="1" applyAlignment="1">
      <alignment/>
    </xf>
    <xf numFmtId="0" fontId="0" fillId="37" borderId="32" xfId="0" applyFill="1" applyBorder="1" applyAlignment="1">
      <alignment/>
    </xf>
    <xf numFmtId="0" fontId="37" fillId="36" borderId="10" xfId="0" applyFont="1" applyFill="1" applyBorder="1" applyAlignment="1">
      <alignment/>
    </xf>
    <xf numFmtId="0" fontId="0" fillId="36" borderId="10" xfId="0" applyFill="1" applyBorder="1" applyAlignment="1">
      <alignment vertical="top" wrapText="1"/>
    </xf>
    <xf numFmtId="0" fontId="0" fillId="34" borderId="19" xfId="0" applyFill="1" applyBorder="1" applyAlignment="1">
      <alignment/>
    </xf>
    <xf numFmtId="0" fontId="37" fillId="34" borderId="10" xfId="0" applyFont="1" applyFill="1" applyBorder="1" applyAlignment="1">
      <alignment/>
    </xf>
    <xf numFmtId="0" fontId="37" fillId="34" borderId="13" xfId="0" applyFont="1" applyFill="1" applyBorder="1" applyAlignment="1">
      <alignment/>
    </xf>
    <xf numFmtId="0" fontId="0" fillId="34" borderId="21" xfId="0" applyFill="1" applyBorder="1" applyAlignment="1">
      <alignment/>
    </xf>
    <xf numFmtId="0" fontId="0" fillId="34" borderId="22" xfId="0" applyFill="1" applyBorder="1" applyAlignment="1">
      <alignment/>
    </xf>
    <xf numFmtId="0" fontId="0" fillId="36" borderId="23" xfId="0" applyFill="1" applyBorder="1" applyAlignment="1">
      <alignment/>
    </xf>
    <xf numFmtId="0" fontId="37" fillId="36" borderId="24" xfId="0" applyFont="1" applyFill="1" applyBorder="1" applyAlignment="1">
      <alignment/>
    </xf>
    <xf numFmtId="0" fontId="0" fillId="36" borderId="20" xfId="0" applyFill="1" applyBorder="1" applyAlignment="1">
      <alignment/>
    </xf>
    <xf numFmtId="0" fontId="0" fillId="36" borderId="13" xfId="0" applyFill="1" applyBorder="1" applyAlignment="1">
      <alignment/>
    </xf>
    <xf numFmtId="0" fontId="37" fillId="38" borderId="19" xfId="0" applyFont="1" applyFill="1" applyBorder="1" applyAlignment="1">
      <alignment/>
    </xf>
    <xf numFmtId="0" fontId="0" fillId="38" borderId="12" xfId="0" applyFill="1" applyBorder="1" applyAlignment="1">
      <alignment/>
    </xf>
    <xf numFmtId="49" fontId="0" fillId="38" borderId="12" xfId="0" applyNumberFormat="1" applyFill="1" applyBorder="1" applyAlignment="1">
      <alignment/>
    </xf>
    <xf numFmtId="49" fontId="0" fillId="38" borderId="12" xfId="0" applyNumberFormat="1" applyFill="1" applyBorder="1" applyAlignment="1">
      <alignment horizontal="left"/>
    </xf>
    <xf numFmtId="0" fontId="0" fillId="38" borderId="17" xfId="0" applyFill="1" applyBorder="1" applyAlignment="1">
      <alignment/>
    </xf>
    <xf numFmtId="0" fontId="0" fillId="38" borderId="10" xfId="0" applyFill="1" applyBorder="1" applyAlignment="1">
      <alignment/>
    </xf>
    <xf numFmtId="0" fontId="0" fillId="38" borderId="14" xfId="0" applyFill="1" applyBorder="1" applyAlignment="1">
      <alignment/>
    </xf>
    <xf numFmtId="49" fontId="0" fillId="38" borderId="10" xfId="0" applyNumberFormat="1" applyFill="1" applyBorder="1" applyAlignment="1">
      <alignment horizontal="left"/>
    </xf>
    <xf numFmtId="0" fontId="0" fillId="38" borderId="21" xfId="0" applyFill="1" applyBorder="1" applyAlignment="1">
      <alignment/>
    </xf>
    <xf numFmtId="0" fontId="0" fillId="38" borderId="22" xfId="0" applyFill="1" applyBorder="1" applyAlignment="1">
      <alignment/>
    </xf>
    <xf numFmtId="0" fontId="0" fillId="6" borderId="34" xfId="0" applyFill="1" applyBorder="1" applyAlignment="1">
      <alignment/>
    </xf>
    <xf numFmtId="0" fontId="37" fillId="6" borderId="35" xfId="0" applyFont="1" applyFill="1" applyBorder="1" applyAlignment="1">
      <alignment horizontal="right"/>
    </xf>
    <xf numFmtId="0" fontId="0" fillId="5" borderId="36" xfId="0" applyFill="1" applyBorder="1" applyAlignment="1">
      <alignment/>
    </xf>
    <xf numFmtId="0" fontId="0" fillId="5" borderId="37" xfId="0" applyFill="1" applyBorder="1" applyAlignment="1">
      <alignment/>
    </xf>
    <xf numFmtId="0" fontId="0" fillId="36" borderId="36" xfId="0" applyFill="1" applyBorder="1" applyAlignment="1">
      <alignment/>
    </xf>
    <xf numFmtId="0" fontId="0" fillId="36" borderId="37" xfId="0" applyFill="1" applyBorder="1" applyAlignment="1">
      <alignment/>
    </xf>
    <xf numFmtId="0" fontId="0" fillId="34" borderId="36" xfId="0" applyFill="1" applyBorder="1" applyAlignment="1">
      <alignment/>
    </xf>
    <xf numFmtId="0" fontId="0" fillId="34" borderId="37" xfId="0" applyFill="1" applyBorder="1" applyAlignment="1">
      <alignment/>
    </xf>
    <xf numFmtId="0" fontId="0" fillId="10" borderId="34" xfId="0" applyFill="1" applyBorder="1" applyAlignment="1">
      <alignment/>
    </xf>
    <xf numFmtId="0" fontId="0" fillId="10" borderId="35" xfId="0" applyFill="1" applyBorder="1" applyAlignment="1">
      <alignment/>
    </xf>
    <xf numFmtId="0" fontId="0" fillId="36" borderId="19" xfId="0" applyFill="1" applyBorder="1" applyAlignment="1">
      <alignment/>
    </xf>
    <xf numFmtId="0" fontId="0" fillId="35" borderId="19"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5" borderId="36" xfId="0" applyFill="1" applyBorder="1" applyAlignment="1">
      <alignment/>
    </xf>
    <xf numFmtId="0" fontId="37" fillId="35" borderId="37" xfId="0" applyFont="1" applyFill="1" applyBorder="1" applyAlignment="1">
      <alignment horizontal="right"/>
    </xf>
    <xf numFmtId="0" fontId="0" fillId="33" borderId="36" xfId="0" applyFill="1" applyBorder="1" applyAlignment="1">
      <alignment/>
    </xf>
    <xf numFmtId="0" fontId="0" fillId="33" borderId="37" xfId="0" applyFill="1" applyBorder="1" applyAlignment="1">
      <alignment/>
    </xf>
    <xf numFmtId="0" fontId="0" fillId="33" borderId="0" xfId="0" applyFill="1" applyBorder="1" applyAlignment="1">
      <alignment/>
    </xf>
    <xf numFmtId="0" fontId="0" fillId="33" borderId="19" xfId="0" applyFill="1" applyBorder="1" applyAlignment="1">
      <alignment/>
    </xf>
    <xf numFmtId="0" fontId="0" fillId="38" borderId="23" xfId="0" applyFill="1" applyBorder="1" applyAlignment="1">
      <alignment/>
    </xf>
    <xf numFmtId="49" fontId="37" fillId="6" borderId="0" xfId="0" applyNumberFormat="1" applyFont="1" applyFill="1" applyBorder="1" applyAlignment="1">
      <alignment horizontal="left"/>
    </xf>
    <xf numFmtId="49" fontId="37" fillId="34" borderId="13" xfId="0" applyNumberFormat="1" applyFont="1" applyFill="1" applyBorder="1" applyAlignment="1">
      <alignment/>
    </xf>
    <xf numFmtId="49" fontId="37" fillId="34" borderId="13" xfId="0" applyNumberFormat="1" applyFont="1" applyFill="1" applyBorder="1" applyAlignment="1">
      <alignment horizontal="left"/>
    </xf>
    <xf numFmtId="49" fontId="37" fillId="3" borderId="13" xfId="0" applyNumberFormat="1" applyFont="1" applyFill="1" applyBorder="1" applyAlignment="1">
      <alignment/>
    </xf>
    <xf numFmtId="49" fontId="37" fillId="3" borderId="13" xfId="0" applyNumberFormat="1" applyFont="1" applyFill="1" applyBorder="1" applyAlignment="1">
      <alignment horizontal="left"/>
    </xf>
    <xf numFmtId="49" fontId="37" fillId="35" borderId="0" xfId="0" applyNumberFormat="1" applyFont="1" applyFill="1" applyBorder="1" applyAlignment="1">
      <alignment/>
    </xf>
    <xf numFmtId="49" fontId="37" fillId="35" borderId="0" xfId="0" applyNumberFormat="1" applyFont="1" applyFill="1" applyBorder="1" applyAlignment="1">
      <alignment horizontal="left"/>
    </xf>
    <xf numFmtId="49" fontId="37" fillId="7" borderId="11" xfId="0" applyNumberFormat="1" applyFont="1" applyFill="1" applyBorder="1" applyAlignment="1">
      <alignment horizontal="left"/>
    </xf>
    <xf numFmtId="0" fontId="37" fillId="39" borderId="29" xfId="0" applyFont="1" applyFill="1" applyBorder="1" applyAlignment="1">
      <alignment horizontal="left"/>
    </xf>
    <xf numFmtId="0" fontId="37" fillId="39" borderId="29" xfId="0" applyFont="1" applyFill="1" applyBorder="1" applyAlignment="1">
      <alignment/>
    </xf>
    <xf numFmtId="0" fontId="39" fillId="37" borderId="38" xfId="0" applyFont="1" applyFill="1" applyBorder="1" applyAlignment="1">
      <alignment/>
    </xf>
    <xf numFmtId="0" fontId="0" fillId="7" borderId="23" xfId="0" applyFill="1" applyBorder="1" applyAlignment="1">
      <alignment/>
    </xf>
    <xf numFmtId="0" fontId="0" fillId="7" borderId="24" xfId="0" applyFill="1" applyBorder="1" applyAlignment="1">
      <alignment/>
    </xf>
    <xf numFmtId="0" fontId="0" fillId="7" borderId="21" xfId="0" applyFill="1" applyBorder="1" applyAlignment="1">
      <alignment/>
    </xf>
    <xf numFmtId="0" fontId="0" fillId="7" borderId="22" xfId="0" applyFill="1" applyBorder="1" applyAlignment="1">
      <alignment/>
    </xf>
    <xf numFmtId="0" fontId="0" fillId="7" borderId="25" xfId="0" applyFill="1" applyBorder="1" applyAlignment="1">
      <alignment/>
    </xf>
    <xf numFmtId="0" fontId="0" fillId="7" borderId="0" xfId="0" applyFill="1" applyBorder="1" applyAlignment="1">
      <alignment/>
    </xf>
    <xf numFmtId="0" fontId="0" fillId="33" borderId="25"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6" borderId="21" xfId="0" applyFill="1" applyBorder="1" applyAlignment="1">
      <alignment/>
    </xf>
    <xf numFmtId="0" fontId="0" fillId="6" borderId="22" xfId="0" applyFill="1" applyBorder="1" applyAlignment="1">
      <alignment/>
    </xf>
    <xf numFmtId="0" fontId="0" fillId="6" borderId="25" xfId="0" applyFill="1" applyBorder="1" applyAlignment="1">
      <alignment/>
    </xf>
    <xf numFmtId="0" fontId="0" fillId="6" borderId="23" xfId="0" applyFill="1" applyBorder="1" applyAlignment="1">
      <alignment/>
    </xf>
    <xf numFmtId="0" fontId="0" fillId="6" borderId="24" xfId="0" applyFill="1" applyBorder="1" applyAlignment="1">
      <alignment/>
    </xf>
    <xf numFmtId="0" fontId="0" fillId="5" borderId="25" xfId="0" applyFill="1" applyBorder="1" applyAlignment="1">
      <alignment/>
    </xf>
    <xf numFmtId="0" fontId="37" fillId="5" borderId="0" xfId="0" applyFont="1" applyFill="1" applyBorder="1" applyAlignment="1">
      <alignment/>
    </xf>
    <xf numFmtId="0" fontId="0" fillId="0" borderId="0" xfId="0" applyFill="1" applyBorder="1" applyAlignment="1">
      <alignment/>
    </xf>
    <xf numFmtId="0" fontId="39" fillId="37" borderId="39" xfId="0" applyFont="1" applyFill="1" applyBorder="1" applyAlignment="1">
      <alignment horizontal="center"/>
    </xf>
    <xf numFmtId="0" fontId="0" fillId="6" borderId="40" xfId="0" applyFill="1" applyBorder="1" applyAlignment="1">
      <alignment horizontal="center"/>
    </xf>
    <xf numFmtId="49" fontId="0" fillId="6" borderId="41" xfId="0" applyNumberFormat="1" applyFill="1" applyBorder="1" applyAlignment="1">
      <alignment horizontal="center"/>
    </xf>
    <xf numFmtId="49" fontId="0" fillId="6" borderId="42" xfId="0" applyNumberFormat="1" applyFill="1" applyBorder="1" applyAlignment="1">
      <alignment horizontal="center" vertical="center"/>
    </xf>
    <xf numFmtId="49" fontId="37" fillId="32" borderId="43" xfId="0" applyNumberFormat="1" applyFont="1" applyFill="1" applyBorder="1" applyAlignment="1">
      <alignment horizontal="center"/>
    </xf>
    <xf numFmtId="49" fontId="0" fillId="5" borderId="44" xfId="0" applyNumberFormat="1" applyFill="1" applyBorder="1" applyAlignment="1">
      <alignment horizontal="center"/>
    </xf>
    <xf numFmtId="49" fontId="0" fillId="5" borderId="41" xfId="0" applyNumberFormat="1" applyFill="1" applyBorder="1" applyAlignment="1">
      <alignment horizontal="center"/>
    </xf>
    <xf numFmtId="49" fontId="0" fillId="5" borderId="42" xfId="0" applyNumberFormat="1" applyFill="1" applyBorder="1" applyAlignment="1">
      <alignment horizontal="center" vertical="center"/>
    </xf>
    <xf numFmtId="49" fontId="0" fillId="5" borderId="42" xfId="0" applyNumberFormat="1" applyFill="1" applyBorder="1" applyAlignment="1">
      <alignment horizontal="center"/>
    </xf>
    <xf numFmtId="49" fontId="0" fillId="32" borderId="45" xfId="0" applyNumberFormat="1" applyFill="1" applyBorder="1" applyAlignment="1">
      <alignment horizontal="center"/>
    </xf>
    <xf numFmtId="49" fontId="0" fillId="5" borderId="46" xfId="0" applyNumberFormat="1" applyFill="1" applyBorder="1" applyAlignment="1">
      <alignment horizontal="center"/>
    </xf>
    <xf numFmtId="49" fontId="0" fillId="36" borderId="44" xfId="0" applyNumberFormat="1" applyFill="1" applyBorder="1" applyAlignment="1">
      <alignment horizontal="center"/>
    </xf>
    <xf numFmtId="49" fontId="0" fillId="36" borderId="41" xfId="0" applyNumberFormat="1" applyFill="1" applyBorder="1" applyAlignment="1">
      <alignment horizontal="center"/>
    </xf>
    <xf numFmtId="49" fontId="0" fillId="36" borderId="46" xfId="0" applyNumberFormat="1" applyFill="1" applyBorder="1" applyAlignment="1">
      <alignment horizontal="center" vertical="center"/>
    </xf>
    <xf numFmtId="49" fontId="0" fillId="36" borderId="42" xfId="0" applyNumberFormat="1" applyFill="1" applyBorder="1" applyAlignment="1">
      <alignment horizontal="center" vertical="center"/>
    </xf>
    <xf numFmtId="49" fontId="0" fillId="36" borderId="47" xfId="0" applyNumberFormat="1" applyFill="1" applyBorder="1" applyAlignment="1">
      <alignment horizontal="center" vertical="center"/>
    </xf>
    <xf numFmtId="49" fontId="0" fillId="36" borderId="46" xfId="0" applyNumberFormat="1" applyFill="1" applyBorder="1" applyAlignment="1">
      <alignment horizontal="center"/>
    </xf>
    <xf numFmtId="49" fontId="0" fillId="34" borderId="44" xfId="0" applyNumberFormat="1" applyFill="1" applyBorder="1" applyAlignment="1">
      <alignment horizontal="center"/>
    </xf>
    <xf numFmtId="49" fontId="0" fillId="34" borderId="41" xfId="0" applyNumberFormat="1" applyFill="1" applyBorder="1" applyAlignment="1">
      <alignment horizontal="center"/>
    </xf>
    <xf numFmtId="49" fontId="0" fillId="34" borderId="42" xfId="0" applyNumberFormat="1" applyFill="1" applyBorder="1" applyAlignment="1">
      <alignment horizontal="center" vertical="center"/>
    </xf>
    <xf numFmtId="49" fontId="0" fillId="34" borderId="47" xfId="0" applyNumberFormat="1" applyFill="1" applyBorder="1" applyAlignment="1">
      <alignment horizontal="center" vertical="center"/>
    </xf>
    <xf numFmtId="49" fontId="0" fillId="40" borderId="41" xfId="0" applyNumberFormat="1" applyFill="1" applyBorder="1" applyAlignment="1">
      <alignment horizontal="center"/>
    </xf>
    <xf numFmtId="49" fontId="0" fillId="40" borderId="42" xfId="0" applyNumberFormat="1" applyFill="1" applyBorder="1" applyAlignment="1">
      <alignment horizontal="center"/>
    </xf>
    <xf numFmtId="49" fontId="0" fillId="32" borderId="48" xfId="0" applyNumberFormat="1" applyFill="1" applyBorder="1" applyAlignment="1">
      <alignment horizontal="center"/>
    </xf>
    <xf numFmtId="49" fontId="0" fillId="32" borderId="49" xfId="0" applyNumberFormat="1" applyFill="1" applyBorder="1" applyAlignment="1">
      <alignment horizontal="center"/>
    </xf>
    <xf numFmtId="49" fontId="0" fillId="32" borderId="43" xfId="0" applyNumberFormat="1" applyFill="1" applyBorder="1" applyAlignment="1">
      <alignment horizontal="center"/>
    </xf>
    <xf numFmtId="49" fontId="0" fillId="10" borderId="44" xfId="0" applyNumberFormat="1" applyFill="1" applyBorder="1" applyAlignment="1">
      <alignment horizontal="center"/>
    </xf>
    <xf numFmtId="49" fontId="0" fillId="10" borderId="41" xfId="0" applyNumberFormat="1" applyFill="1" applyBorder="1" applyAlignment="1">
      <alignment horizontal="center"/>
    </xf>
    <xf numFmtId="49" fontId="0" fillId="10" borderId="46" xfId="0" applyNumberFormat="1" applyFill="1" applyBorder="1" applyAlignment="1">
      <alignment horizontal="center"/>
    </xf>
    <xf numFmtId="49" fontId="0" fillId="10" borderId="42" xfId="0" applyNumberFormat="1" applyFill="1" applyBorder="1" applyAlignment="1">
      <alignment horizontal="center"/>
    </xf>
    <xf numFmtId="49" fontId="0" fillId="10" borderId="47" xfId="0" applyNumberFormat="1" applyFill="1" applyBorder="1" applyAlignment="1">
      <alignment horizontal="center"/>
    </xf>
    <xf numFmtId="49" fontId="37" fillId="32" borderId="50" xfId="0" applyNumberFormat="1" applyFont="1" applyFill="1" applyBorder="1" applyAlignment="1">
      <alignment horizontal="center"/>
    </xf>
    <xf numFmtId="0" fontId="0" fillId="7" borderId="51" xfId="0" applyFill="1" applyBorder="1" applyAlignment="1">
      <alignment horizontal="center"/>
    </xf>
    <xf numFmtId="49" fontId="0" fillId="7" borderId="46" xfId="0" applyNumberFormat="1" applyFill="1" applyBorder="1" applyAlignment="1">
      <alignment horizontal="center"/>
    </xf>
    <xf numFmtId="49" fontId="0" fillId="7" borderId="42" xfId="0" applyNumberFormat="1" applyFill="1" applyBorder="1" applyAlignment="1">
      <alignment horizontal="center"/>
    </xf>
    <xf numFmtId="49" fontId="0" fillId="3" borderId="44" xfId="0" applyNumberFormat="1" applyFill="1" applyBorder="1" applyAlignment="1">
      <alignment horizontal="center"/>
    </xf>
    <xf numFmtId="49" fontId="0" fillId="3" borderId="41" xfId="0" applyNumberFormat="1" applyFill="1" applyBorder="1" applyAlignment="1">
      <alignment horizontal="center"/>
    </xf>
    <xf numFmtId="49" fontId="0" fillId="3" borderId="46" xfId="0" applyNumberFormat="1" applyFill="1" applyBorder="1" applyAlignment="1">
      <alignment horizontal="center"/>
    </xf>
    <xf numFmtId="49" fontId="0" fillId="3" borderId="47" xfId="0" applyNumberFormat="1" applyFill="1" applyBorder="1" applyAlignment="1">
      <alignment horizontal="center"/>
    </xf>
    <xf numFmtId="49" fontId="0" fillId="3" borderId="47" xfId="0" applyNumberFormat="1" applyFill="1" applyBorder="1" applyAlignment="1">
      <alignment horizontal="center" vertical="center"/>
    </xf>
    <xf numFmtId="0" fontId="0" fillId="35" borderId="40" xfId="0" applyFill="1" applyBorder="1" applyAlignment="1">
      <alignment horizontal="center"/>
    </xf>
    <xf numFmtId="49" fontId="0" fillId="35" borderId="41" xfId="0" applyNumberFormat="1" applyFill="1" applyBorder="1" applyAlignment="1">
      <alignment horizontal="center"/>
    </xf>
    <xf numFmtId="49" fontId="0" fillId="35" borderId="42" xfId="0" applyNumberFormat="1" applyFill="1" applyBorder="1" applyAlignment="1">
      <alignment horizontal="center"/>
    </xf>
    <xf numFmtId="49" fontId="0" fillId="35" borderId="47" xfId="0" applyNumberFormat="1" applyFill="1" applyBorder="1" applyAlignment="1">
      <alignment horizontal="center"/>
    </xf>
    <xf numFmtId="49" fontId="0" fillId="33" borderId="44" xfId="0" applyNumberFormat="1" applyFill="1" applyBorder="1" applyAlignment="1">
      <alignment horizontal="center"/>
    </xf>
    <xf numFmtId="49" fontId="0" fillId="33" borderId="41" xfId="0" applyNumberFormat="1" applyFill="1" applyBorder="1" applyAlignment="1">
      <alignment horizontal="center"/>
    </xf>
    <xf numFmtId="49" fontId="0" fillId="33" borderId="47" xfId="0" applyNumberFormat="1" applyFill="1" applyBorder="1" applyAlignment="1">
      <alignment horizontal="center"/>
    </xf>
    <xf numFmtId="49" fontId="0" fillId="38" borderId="51" xfId="0" applyNumberFormat="1" applyFill="1" applyBorder="1" applyAlignment="1">
      <alignment horizontal="center"/>
    </xf>
    <xf numFmtId="49" fontId="0" fillId="38" borderId="46" xfId="0" applyNumberFormat="1" applyFill="1" applyBorder="1" applyAlignment="1">
      <alignment horizontal="center"/>
    </xf>
    <xf numFmtId="49" fontId="0" fillId="38" borderId="47" xfId="0" applyNumberFormat="1" applyFill="1" applyBorder="1" applyAlignment="1">
      <alignment horizontal="center"/>
    </xf>
    <xf numFmtId="0" fontId="37" fillId="32" borderId="43" xfId="0" applyFont="1" applyFill="1" applyBorder="1" applyAlignment="1">
      <alignment horizontal="center"/>
    </xf>
    <xf numFmtId="49" fontId="0" fillId="5" borderId="47" xfId="0" applyNumberFormat="1" applyFill="1" applyBorder="1" applyAlignment="1">
      <alignment horizontal="center" vertical="center"/>
    </xf>
    <xf numFmtId="49" fontId="0" fillId="5" borderId="46" xfId="0" applyNumberFormat="1" applyFill="1" applyBorder="1" applyAlignment="1">
      <alignment horizontal="center" vertical="center"/>
    </xf>
    <xf numFmtId="49" fontId="0" fillId="10" borderId="47" xfId="0" applyNumberFormat="1" applyFill="1" applyBorder="1" applyAlignment="1">
      <alignment horizontal="center" vertical="center"/>
    </xf>
    <xf numFmtId="49" fontId="0" fillId="10" borderId="46" xfId="0" applyNumberFormat="1" applyFill="1" applyBorder="1" applyAlignment="1">
      <alignment horizontal="center" vertical="center"/>
    </xf>
    <xf numFmtId="49" fontId="0" fillId="10" borderId="52" xfId="0" applyNumberFormat="1" applyFill="1" applyBorder="1" applyAlignment="1">
      <alignment horizontal="left" vertical="top" wrapText="1"/>
    </xf>
    <xf numFmtId="0" fontId="0" fillId="36" borderId="52" xfId="0" applyFill="1" applyBorder="1" applyAlignment="1">
      <alignment vertical="top" wrapText="1"/>
    </xf>
    <xf numFmtId="0" fontId="0" fillId="7" borderId="0" xfId="0" applyFill="1" applyBorder="1" applyAlignment="1">
      <alignment horizontal="left" vertical="top" wrapText="1"/>
    </xf>
    <xf numFmtId="0" fontId="37" fillId="7" borderId="53" xfId="0" applyFont="1" applyFill="1" applyBorder="1" applyAlignment="1">
      <alignment vertical="top" wrapText="1"/>
    </xf>
    <xf numFmtId="0" fontId="0" fillId="7" borderId="54" xfId="0" applyFill="1" applyBorder="1" applyAlignment="1">
      <alignment/>
    </xf>
    <xf numFmtId="0" fontId="37" fillId="7" borderId="29" xfId="0" applyFont="1" applyFill="1" applyBorder="1" applyAlignment="1">
      <alignment horizontal="right"/>
    </xf>
    <xf numFmtId="0" fontId="0" fillId="0" borderId="25" xfId="0" applyFill="1" applyBorder="1" applyAlignment="1">
      <alignment/>
    </xf>
    <xf numFmtId="0" fontId="37" fillId="0" borderId="55" xfId="0" applyFont="1" applyFill="1" applyBorder="1" applyAlignment="1">
      <alignment horizontal="right" vertical="top" wrapText="1"/>
    </xf>
    <xf numFmtId="0" fontId="37" fillId="0" borderId="44" xfId="0" applyFont="1" applyFill="1" applyBorder="1" applyAlignment="1">
      <alignment horizontal="center"/>
    </xf>
    <xf numFmtId="0" fontId="0" fillId="0" borderId="10" xfId="0" applyFill="1" applyBorder="1" applyAlignment="1">
      <alignment/>
    </xf>
    <xf numFmtId="0" fontId="0" fillId="0" borderId="56" xfId="0" applyFont="1" applyFill="1" applyBorder="1" applyAlignment="1">
      <alignment horizontal="center"/>
    </xf>
    <xf numFmtId="0" fontId="0" fillId="0" borderId="57" xfId="0" applyFont="1" applyFill="1" applyBorder="1" applyAlignment="1">
      <alignment horizontal="center"/>
    </xf>
    <xf numFmtId="0" fontId="0" fillId="0" borderId="58" xfId="0" applyFont="1" applyFill="1" applyBorder="1" applyAlignment="1">
      <alignment horizontal="center"/>
    </xf>
    <xf numFmtId="0" fontId="0" fillId="0" borderId="44" xfId="0" applyFont="1" applyFill="1" applyBorder="1" applyAlignment="1">
      <alignment horizontal="center"/>
    </xf>
    <xf numFmtId="0" fontId="37" fillId="0" borderId="59" xfId="0" applyFont="1" applyFill="1" applyBorder="1" applyAlignment="1">
      <alignment horizontal="center"/>
    </xf>
    <xf numFmtId="49" fontId="0" fillId="32" borderId="59" xfId="0" applyNumberFormat="1" applyFill="1" applyBorder="1" applyAlignment="1">
      <alignment horizontal="center" vertical="center"/>
    </xf>
    <xf numFmtId="0" fontId="0" fillId="0" borderId="0" xfId="0" applyAlignment="1">
      <alignment horizontal="center" vertical="center"/>
    </xf>
    <xf numFmtId="0" fontId="0" fillId="0" borderId="22" xfId="0" applyFill="1" applyBorder="1" applyAlignment="1">
      <alignment/>
    </xf>
    <xf numFmtId="0" fontId="0" fillId="0" borderId="14" xfId="0" applyFill="1" applyBorder="1" applyAlignment="1">
      <alignment/>
    </xf>
    <xf numFmtId="49" fontId="0" fillId="0" borderId="10" xfId="0" applyNumberFormat="1" applyFill="1" applyBorder="1" applyAlignment="1">
      <alignment horizontal="left"/>
    </xf>
    <xf numFmtId="0" fontId="0" fillId="0" borderId="32" xfId="0" applyFill="1" applyBorder="1" applyAlignment="1">
      <alignment/>
    </xf>
    <xf numFmtId="0" fontId="37" fillId="0" borderId="33" xfId="0" applyFont="1" applyFill="1" applyBorder="1" applyAlignment="1">
      <alignment/>
    </xf>
    <xf numFmtId="0" fontId="37" fillId="0" borderId="32" xfId="0" applyFont="1" applyFill="1" applyBorder="1" applyAlignment="1">
      <alignment horizontal="left"/>
    </xf>
    <xf numFmtId="0" fontId="37" fillId="0" borderId="25" xfId="0" applyFont="1" applyFill="1" applyBorder="1" applyAlignment="1">
      <alignment/>
    </xf>
    <xf numFmtId="0" fontId="0" fillId="0" borderId="21" xfId="0" applyFill="1" applyBorder="1" applyAlignment="1">
      <alignment/>
    </xf>
    <xf numFmtId="0" fontId="0" fillId="0" borderId="31" xfId="0" applyFill="1" applyBorder="1" applyAlignment="1">
      <alignment/>
    </xf>
    <xf numFmtId="49" fontId="0" fillId="0" borderId="0" xfId="0" applyNumberFormat="1" applyAlignment="1">
      <alignment/>
    </xf>
    <xf numFmtId="0" fontId="37" fillId="7" borderId="22" xfId="0" applyNumberFormat="1" applyFont="1" applyFill="1" applyBorder="1" applyAlignment="1">
      <alignment vertical="top" wrapText="1"/>
    </xf>
    <xf numFmtId="49" fontId="0" fillId="37" borderId="59" xfId="0" applyNumberFormat="1" applyFill="1" applyBorder="1" applyAlignment="1">
      <alignment horizontal="center" vertical="center"/>
    </xf>
    <xf numFmtId="0" fontId="0" fillId="10" borderId="10" xfId="0" applyFont="1" applyFill="1" applyBorder="1" applyAlignment="1">
      <alignment vertical="top" wrapText="1"/>
    </xf>
    <xf numFmtId="0" fontId="0" fillId="10" borderId="52" xfId="0" applyFont="1" applyFill="1" applyBorder="1" applyAlignment="1">
      <alignment vertical="top" wrapText="1"/>
    </xf>
    <xf numFmtId="0" fontId="0" fillId="10" borderId="24" xfId="0" applyFont="1" applyFill="1" applyBorder="1" applyAlignment="1">
      <alignment vertical="top" wrapText="1"/>
    </xf>
    <xf numFmtId="0" fontId="37" fillId="5" borderId="22" xfId="0" applyFont="1" applyFill="1" applyBorder="1" applyAlignment="1">
      <alignment vertical="top" wrapText="1"/>
    </xf>
    <xf numFmtId="0" fontId="0" fillId="6" borderId="0" xfId="0" applyFill="1" applyBorder="1" applyAlignment="1">
      <alignment vertical="top" wrapText="1"/>
    </xf>
    <xf numFmtId="0" fontId="0" fillId="6" borderId="55" xfId="0" applyFill="1" applyBorder="1" applyAlignment="1">
      <alignment vertical="top" wrapText="1"/>
    </xf>
    <xf numFmtId="0" fontId="0" fillId="0" borderId="17" xfId="0" applyFill="1" applyBorder="1" applyAlignment="1">
      <alignment/>
    </xf>
    <xf numFmtId="0" fontId="0" fillId="0" borderId="60" xfId="0" applyFill="1" applyBorder="1" applyAlignment="1">
      <alignment/>
    </xf>
    <xf numFmtId="0" fontId="0" fillId="0" borderId="29" xfId="0" applyFill="1" applyBorder="1" applyAlignment="1">
      <alignment/>
    </xf>
    <xf numFmtId="0" fontId="0" fillId="5" borderId="53" xfId="0" applyFont="1" applyFill="1" applyBorder="1" applyAlignment="1">
      <alignment vertical="top" wrapText="1"/>
    </xf>
    <xf numFmtId="0" fontId="0" fillId="34" borderId="23" xfId="0" applyFill="1" applyBorder="1" applyAlignment="1">
      <alignment/>
    </xf>
    <xf numFmtId="0" fontId="37" fillId="34" borderId="24" xfId="0" applyFont="1" applyFill="1" applyBorder="1" applyAlignment="1">
      <alignment/>
    </xf>
    <xf numFmtId="0" fontId="0" fillId="34" borderId="24" xfId="0" applyFill="1" applyBorder="1" applyAlignment="1">
      <alignment vertical="top" wrapText="1"/>
    </xf>
    <xf numFmtId="0" fontId="0" fillId="34" borderId="61" xfId="0" applyFill="1" applyBorder="1" applyAlignment="1">
      <alignment vertical="top" wrapText="1"/>
    </xf>
    <xf numFmtId="0" fontId="37" fillId="34" borderId="22" xfId="0" applyFont="1" applyFill="1" applyBorder="1" applyAlignment="1">
      <alignment/>
    </xf>
    <xf numFmtId="0" fontId="0" fillId="3" borderId="24" xfId="0" applyFill="1" applyBorder="1" applyAlignment="1">
      <alignment vertical="top" wrapText="1"/>
    </xf>
    <xf numFmtId="0" fontId="0" fillId="3" borderId="61" xfId="0" applyFill="1" applyBorder="1" applyAlignment="1">
      <alignment vertical="top" wrapText="1"/>
    </xf>
    <xf numFmtId="0" fontId="37" fillId="37" borderId="32" xfId="0" applyFont="1" applyFill="1" applyBorder="1" applyAlignment="1">
      <alignment horizontal="right"/>
    </xf>
    <xf numFmtId="0" fontId="37" fillId="37" borderId="62" xfId="0" applyFont="1" applyFill="1" applyBorder="1" applyAlignment="1">
      <alignment horizontal="center" vertical="center"/>
    </xf>
    <xf numFmtId="0" fontId="37" fillId="41" borderId="54" xfId="0" applyFont="1" applyFill="1" applyBorder="1" applyAlignment="1">
      <alignment/>
    </xf>
    <xf numFmtId="0" fontId="37" fillId="41" borderId="62" xfId="0" applyNumberFormat="1" applyFont="1" applyFill="1" applyBorder="1" applyAlignment="1">
      <alignment horizontal="center" vertical="center"/>
    </xf>
    <xf numFmtId="49" fontId="0" fillId="3" borderId="57" xfId="0" applyNumberFormat="1" applyFill="1" applyBorder="1" applyAlignment="1">
      <alignment horizontal="center" vertical="center"/>
    </xf>
    <xf numFmtId="0" fontId="0" fillId="0" borderId="47" xfId="0" applyFont="1" applyFill="1" applyBorder="1" applyAlignment="1">
      <alignment horizontal="center" vertical="center"/>
    </xf>
    <xf numFmtId="0" fontId="39" fillId="37" borderId="63" xfId="0" applyFont="1" applyFill="1" applyBorder="1" applyAlignment="1">
      <alignment horizontal="center"/>
    </xf>
    <xf numFmtId="0" fontId="39" fillId="37" borderId="54" xfId="0" applyFont="1" applyFill="1" applyBorder="1" applyAlignment="1">
      <alignment/>
    </xf>
    <xf numFmtId="0" fontId="0" fillId="0" borderId="0" xfId="0" applyBorder="1" applyAlignment="1">
      <alignment/>
    </xf>
    <xf numFmtId="49" fontId="37" fillId="6" borderId="0" xfId="0" applyNumberFormat="1" applyFont="1" applyFill="1" applyBorder="1" applyAlignment="1">
      <alignment horizontal="right"/>
    </xf>
    <xf numFmtId="2" fontId="37" fillId="35" borderId="0" xfId="0" applyNumberFormat="1" applyFont="1" applyFill="1" applyBorder="1" applyAlignment="1">
      <alignment horizontal="right"/>
    </xf>
    <xf numFmtId="49" fontId="37" fillId="35" borderId="0" xfId="0" applyNumberFormat="1" applyFont="1" applyFill="1" applyBorder="1" applyAlignment="1">
      <alignment horizontal="right"/>
    </xf>
    <xf numFmtId="49" fontId="0" fillId="0" borderId="0" xfId="0" applyNumberFormat="1" applyFill="1" applyBorder="1" applyAlignment="1">
      <alignment horizontal="right"/>
    </xf>
    <xf numFmtId="49" fontId="0" fillId="6" borderId="10" xfId="0" applyNumberFormat="1" applyFont="1" applyFill="1" applyBorder="1" applyAlignment="1">
      <alignment horizontal="right"/>
    </xf>
    <xf numFmtId="49" fontId="0" fillId="5" borderId="12" xfId="0" applyNumberFormat="1" applyFill="1" applyBorder="1" applyAlignment="1">
      <alignment horizontal="right"/>
    </xf>
    <xf numFmtId="49" fontId="0" fillId="5" borderId="24" xfId="0" applyNumberFormat="1" applyFill="1" applyBorder="1" applyAlignment="1">
      <alignment horizontal="right"/>
    </xf>
    <xf numFmtId="49" fontId="0" fillId="5" borderId="10" xfId="0" applyNumberFormat="1" applyFill="1" applyBorder="1" applyAlignment="1">
      <alignment horizontal="right"/>
    </xf>
    <xf numFmtId="49" fontId="37" fillId="5" borderId="22" xfId="0" applyNumberFormat="1" applyFont="1" applyFill="1" applyBorder="1" applyAlignment="1">
      <alignment horizontal="right"/>
    </xf>
    <xf numFmtId="49" fontId="0" fillId="36" borderId="28" xfId="0" applyNumberFormat="1" applyFill="1" applyBorder="1" applyAlignment="1">
      <alignment horizontal="right"/>
    </xf>
    <xf numFmtId="49" fontId="0" fillId="36" borderId="10" xfId="0" applyNumberFormat="1" applyFill="1" applyBorder="1" applyAlignment="1">
      <alignment horizontal="right"/>
    </xf>
    <xf numFmtId="49" fontId="37" fillId="36" borderId="11" xfId="0" applyNumberFormat="1" applyFont="1" applyFill="1" applyBorder="1" applyAlignment="1">
      <alignment horizontal="right"/>
    </xf>
    <xf numFmtId="49" fontId="0" fillId="34" borderId="12" xfId="0" applyNumberFormat="1" applyFill="1" applyBorder="1" applyAlignment="1">
      <alignment horizontal="right"/>
    </xf>
    <xf numFmtId="49" fontId="0" fillId="34" borderId="10" xfId="0" applyNumberFormat="1" applyFill="1" applyBorder="1" applyAlignment="1">
      <alignment horizontal="right"/>
    </xf>
    <xf numFmtId="49" fontId="37" fillId="34" borderId="13" xfId="0" applyNumberFormat="1" applyFont="1" applyFill="1" applyBorder="1" applyAlignment="1">
      <alignment horizontal="right"/>
    </xf>
    <xf numFmtId="49" fontId="0" fillId="10" borderId="12" xfId="0" applyNumberFormat="1" applyFill="1" applyBorder="1" applyAlignment="1">
      <alignment horizontal="right"/>
    </xf>
    <xf numFmtId="49" fontId="0" fillId="10" borderId="10" xfId="0" applyNumberFormat="1" applyFill="1" applyBorder="1" applyAlignment="1">
      <alignment horizontal="right"/>
    </xf>
    <xf numFmtId="49" fontId="37" fillId="10" borderId="13" xfId="0" applyNumberFormat="1" applyFont="1" applyFill="1" applyBorder="1" applyAlignment="1">
      <alignment horizontal="right"/>
    </xf>
    <xf numFmtId="49" fontId="0" fillId="7" borderId="10" xfId="0" applyNumberFormat="1" applyFill="1" applyBorder="1" applyAlignment="1">
      <alignment horizontal="right"/>
    </xf>
    <xf numFmtId="49" fontId="37" fillId="7" borderId="11" xfId="0" applyNumberFormat="1" applyFont="1" applyFill="1" applyBorder="1" applyAlignment="1">
      <alignment horizontal="right"/>
    </xf>
    <xf numFmtId="49" fontId="0" fillId="3" borderId="12" xfId="0" applyNumberFormat="1" applyFill="1" applyBorder="1" applyAlignment="1">
      <alignment horizontal="right"/>
    </xf>
    <xf numFmtId="49" fontId="0" fillId="3" borderId="10" xfId="0" applyNumberFormat="1" applyFill="1" applyBorder="1" applyAlignment="1">
      <alignment horizontal="right"/>
    </xf>
    <xf numFmtId="49" fontId="37" fillId="3" borderId="13" xfId="0" applyNumberFormat="1" applyFont="1" applyFill="1" applyBorder="1" applyAlignment="1">
      <alignment horizontal="right"/>
    </xf>
    <xf numFmtId="49" fontId="0" fillId="35" borderId="10" xfId="0" applyNumberFormat="1" applyFont="1" applyFill="1" applyBorder="1" applyAlignment="1">
      <alignment horizontal="right"/>
    </xf>
    <xf numFmtId="49" fontId="0" fillId="33" borderId="12" xfId="0" applyNumberFormat="1" applyFill="1" applyBorder="1" applyAlignment="1">
      <alignment horizontal="right"/>
    </xf>
    <xf numFmtId="49" fontId="0" fillId="33" borderId="10" xfId="0" applyNumberFormat="1" applyFill="1" applyBorder="1" applyAlignment="1">
      <alignment horizontal="right"/>
    </xf>
    <xf numFmtId="49" fontId="37" fillId="33" borderId="13" xfId="0" applyNumberFormat="1" applyFont="1" applyFill="1" applyBorder="1" applyAlignment="1">
      <alignment horizontal="right"/>
    </xf>
    <xf numFmtId="49" fontId="0" fillId="38" borderId="12" xfId="0" applyNumberFormat="1" applyFill="1" applyBorder="1" applyAlignment="1">
      <alignment horizontal="right"/>
    </xf>
    <xf numFmtId="49" fontId="0" fillId="38" borderId="10" xfId="0" applyNumberFormat="1" applyFill="1" applyBorder="1" applyAlignment="1">
      <alignment horizontal="right"/>
    </xf>
    <xf numFmtId="49" fontId="0" fillId="0" borderId="10" xfId="0" applyNumberFormat="1" applyFill="1" applyBorder="1" applyAlignment="1">
      <alignment horizontal="right"/>
    </xf>
    <xf numFmtId="49" fontId="37" fillId="0" borderId="32" xfId="0" applyNumberFormat="1" applyFont="1" applyFill="1" applyBorder="1" applyAlignment="1">
      <alignment horizontal="right"/>
    </xf>
    <xf numFmtId="0" fontId="37" fillId="37" borderId="30" xfId="0" applyFont="1" applyFill="1" applyBorder="1" applyAlignment="1">
      <alignment horizontal="right"/>
    </xf>
    <xf numFmtId="49" fontId="37" fillId="37" borderId="32" xfId="0" applyNumberFormat="1" applyFont="1" applyFill="1" applyBorder="1" applyAlignment="1">
      <alignment horizontal="right"/>
    </xf>
    <xf numFmtId="49" fontId="37" fillId="39" borderId="29" xfId="0" applyNumberFormat="1" applyFont="1" applyFill="1" applyBorder="1" applyAlignment="1">
      <alignment horizontal="right"/>
    </xf>
    <xf numFmtId="0" fontId="0" fillId="0" borderId="35" xfId="0" applyBorder="1" applyAlignment="1">
      <alignment/>
    </xf>
    <xf numFmtId="0" fontId="0" fillId="0" borderId="64" xfId="0" applyBorder="1" applyAlignment="1">
      <alignment/>
    </xf>
    <xf numFmtId="0" fontId="37" fillId="6" borderId="65" xfId="0" applyFont="1" applyFill="1" applyBorder="1" applyAlignment="1">
      <alignment horizontal="center"/>
    </xf>
    <xf numFmtId="49" fontId="0" fillId="0" borderId="0" xfId="0" applyNumberFormat="1" applyFill="1" applyBorder="1" applyAlignment="1">
      <alignment horizontal="left"/>
    </xf>
    <xf numFmtId="0" fontId="0" fillId="38" borderId="66" xfId="0" applyFill="1" applyBorder="1" applyAlignment="1">
      <alignment/>
    </xf>
    <xf numFmtId="0" fontId="37" fillId="38" borderId="16" xfId="0" applyFont="1" applyFill="1" applyBorder="1" applyAlignment="1">
      <alignment/>
    </xf>
    <xf numFmtId="0" fontId="37" fillId="38" borderId="13" xfId="0" applyFont="1" applyFill="1" applyBorder="1" applyAlignment="1">
      <alignment horizontal="left"/>
    </xf>
    <xf numFmtId="49" fontId="37" fillId="38" borderId="66" xfId="0" applyNumberFormat="1" applyFont="1" applyFill="1" applyBorder="1" applyAlignment="1">
      <alignment horizontal="right"/>
    </xf>
    <xf numFmtId="0" fontId="0" fillId="38" borderId="20" xfId="0" applyFill="1" applyBorder="1" applyAlignment="1">
      <alignment/>
    </xf>
    <xf numFmtId="0" fontId="0" fillId="0" borderId="12" xfId="0" applyFill="1" applyBorder="1" applyAlignment="1">
      <alignment/>
    </xf>
    <xf numFmtId="0" fontId="37" fillId="0" borderId="57" xfId="0" applyFont="1" applyFill="1" applyBorder="1" applyAlignment="1">
      <alignment horizontal="center"/>
    </xf>
    <xf numFmtId="1" fontId="37" fillId="37" borderId="67" xfId="0" applyNumberFormat="1" applyFont="1" applyFill="1" applyBorder="1" applyAlignment="1">
      <alignment horizontal="right"/>
    </xf>
    <xf numFmtId="1" fontId="0" fillId="6" borderId="68" xfId="0" applyNumberFormat="1" applyFont="1" applyFill="1" applyBorder="1" applyAlignment="1">
      <alignment horizontal="center" vertical="center"/>
    </xf>
    <xf numFmtId="1" fontId="37" fillId="6" borderId="69" xfId="0" applyNumberFormat="1" applyFont="1" applyFill="1" applyBorder="1" applyAlignment="1">
      <alignment horizontal="center" vertical="center"/>
    </xf>
    <xf numFmtId="1" fontId="0" fillId="5" borderId="70" xfId="0" applyNumberFormat="1" applyFill="1" applyBorder="1" applyAlignment="1">
      <alignment horizontal="center" vertical="center"/>
    </xf>
    <xf numFmtId="1" fontId="0" fillId="5" borderId="68" xfId="0" applyNumberFormat="1" applyFill="1" applyBorder="1" applyAlignment="1">
      <alignment horizontal="center" vertical="center"/>
    </xf>
    <xf numFmtId="1" fontId="37" fillId="5" borderId="69" xfId="0" applyNumberFormat="1" applyFont="1" applyFill="1" applyBorder="1" applyAlignment="1">
      <alignment horizontal="center" vertical="center"/>
    </xf>
    <xf numFmtId="1" fontId="0" fillId="36" borderId="70" xfId="0" applyNumberFormat="1" applyFill="1" applyBorder="1" applyAlignment="1">
      <alignment horizontal="center" vertical="center"/>
    </xf>
    <xf numFmtId="1" fontId="0" fillId="36" borderId="68" xfId="0" applyNumberFormat="1" applyFill="1" applyBorder="1" applyAlignment="1">
      <alignment horizontal="center" vertical="center"/>
    </xf>
    <xf numFmtId="1" fontId="37" fillId="36" borderId="69" xfId="0" applyNumberFormat="1" applyFont="1" applyFill="1" applyBorder="1" applyAlignment="1">
      <alignment horizontal="center" vertical="center"/>
    </xf>
    <xf numFmtId="1" fontId="0" fillId="34" borderId="70" xfId="0" applyNumberFormat="1" applyFill="1" applyBorder="1" applyAlignment="1">
      <alignment horizontal="center" vertical="center"/>
    </xf>
    <xf numFmtId="1" fontId="0" fillId="34" borderId="68" xfId="0" applyNumberFormat="1" applyFill="1" applyBorder="1" applyAlignment="1">
      <alignment horizontal="center" vertical="center"/>
    </xf>
    <xf numFmtId="1" fontId="37" fillId="34" borderId="69" xfId="0" applyNumberFormat="1" applyFont="1" applyFill="1" applyBorder="1" applyAlignment="1">
      <alignment horizontal="center" vertical="center"/>
    </xf>
    <xf numFmtId="1" fontId="0" fillId="10" borderId="70" xfId="0" applyNumberFormat="1" applyFill="1" applyBorder="1" applyAlignment="1">
      <alignment horizontal="center" vertical="center"/>
    </xf>
    <xf numFmtId="1" fontId="0" fillId="10" borderId="68" xfId="0" applyNumberFormat="1" applyFill="1" applyBorder="1" applyAlignment="1">
      <alignment horizontal="center" vertical="center"/>
    </xf>
    <xf numFmtId="1" fontId="37" fillId="10" borderId="69" xfId="0" applyNumberFormat="1" applyFont="1" applyFill="1" applyBorder="1" applyAlignment="1">
      <alignment horizontal="center" vertical="center"/>
    </xf>
    <xf numFmtId="1" fontId="0" fillId="7" borderId="70" xfId="0" applyNumberFormat="1" applyFill="1" applyBorder="1" applyAlignment="1">
      <alignment horizontal="center" vertical="center"/>
    </xf>
    <xf numFmtId="1" fontId="0" fillId="7" borderId="68" xfId="0" applyNumberFormat="1" applyFill="1" applyBorder="1" applyAlignment="1">
      <alignment horizontal="center" vertical="center"/>
    </xf>
    <xf numFmtId="1" fontId="37" fillId="7" borderId="69" xfId="0" applyNumberFormat="1" applyFont="1" applyFill="1" applyBorder="1" applyAlignment="1">
      <alignment horizontal="center" vertical="center"/>
    </xf>
    <xf numFmtId="1" fontId="0" fillId="3" borderId="70" xfId="0" applyNumberFormat="1" applyFill="1" applyBorder="1" applyAlignment="1">
      <alignment horizontal="center" vertical="center"/>
    </xf>
    <xf numFmtId="1" fontId="0" fillId="3" borderId="68" xfId="0" applyNumberFormat="1" applyFill="1" applyBorder="1" applyAlignment="1">
      <alignment horizontal="center" vertical="center"/>
    </xf>
    <xf numFmtId="1" fontId="37" fillId="3" borderId="69" xfId="0" applyNumberFormat="1" applyFont="1" applyFill="1" applyBorder="1" applyAlignment="1">
      <alignment horizontal="center" vertical="center"/>
    </xf>
    <xf numFmtId="1" fontId="37" fillId="35" borderId="70" xfId="0" applyNumberFormat="1" applyFont="1" applyFill="1" applyBorder="1" applyAlignment="1">
      <alignment horizontal="center" vertical="center"/>
    </xf>
    <xf numFmtId="1" fontId="0" fillId="35" borderId="68" xfId="0" applyNumberFormat="1" applyFont="1" applyFill="1" applyBorder="1" applyAlignment="1">
      <alignment horizontal="center" vertical="center"/>
    </xf>
    <xf numFmtId="1" fontId="37" fillId="35" borderId="69" xfId="0" applyNumberFormat="1" applyFont="1" applyFill="1" applyBorder="1" applyAlignment="1">
      <alignment horizontal="center" vertical="center"/>
    </xf>
    <xf numFmtId="1" fontId="0" fillId="33" borderId="70" xfId="0" applyNumberFormat="1" applyFill="1" applyBorder="1" applyAlignment="1">
      <alignment horizontal="center" vertical="center"/>
    </xf>
    <xf numFmtId="1" fontId="0" fillId="33" borderId="68" xfId="0" applyNumberFormat="1" applyFill="1" applyBorder="1" applyAlignment="1">
      <alignment horizontal="center" vertical="center"/>
    </xf>
    <xf numFmtId="1" fontId="37" fillId="33" borderId="69" xfId="0" applyNumberFormat="1" applyFont="1" applyFill="1" applyBorder="1" applyAlignment="1">
      <alignment horizontal="center" vertical="center"/>
    </xf>
    <xf numFmtId="1" fontId="0" fillId="38" borderId="70" xfId="0" applyNumberFormat="1" applyFill="1" applyBorder="1" applyAlignment="1">
      <alignment horizontal="center" vertical="center"/>
    </xf>
    <xf numFmtId="1" fontId="0" fillId="38" borderId="68" xfId="0" applyNumberFormat="1" applyFill="1" applyBorder="1" applyAlignment="1">
      <alignment horizontal="center" vertical="center"/>
    </xf>
    <xf numFmtId="1" fontId="37" fillId="38" borderId="69" xfId="0" applyNumberFormat="1" applyFont="1" applyFill="1" applyBorder="1" applyAlignment="1">
      <alignment horizontal="center" vertical="center"/>
    </xf>
    <xf numFmtId="1" fontId="0" fillId="0" borderId="70" xfId="0" applyNumberFormat="1" applyFill="1" applyBorder="1" applyAlignment="1">
      <alignment horizontal="center" vertical="center"/>
    </xf>
    <xf numFmtId="1" fontId="0" fillId="0" borderId="68" xfId="0" applyNumberFormat="1" applyFill="1" applyBorder="1" applyAlignment="1">
      <alignment horizontal="center" vertical="center"/>
    </xf>
    <xf numFmtId="1" fontId="37" fillId="0" borderId="67" xfId="0" applyNumberFormat="1" applyFont="1" applyFill="1" applyBorder="1" applyAlignment="1">
      <alignment horizontal="center" vertical="center"/>
    </xf>
    <xf numFmtId="1" fontId="37" fillId="37" borderId="65" xfId="0" applyNumberFormat="1" applyFont="1" applyFill="1" applyBorder="1" applyAlignment="1">
      <alignment horizontal="center" vertical="center"/>
    </xf>
    <xf numFmtId="1" fontId="37" fillId="37" borderId="67" xfId="0" applyNumberFormat="1" applyFont="1" applyFill="1" applyBorder="1" applyAlignment="1">
      <alignment horizontal="center" vertical="center"/>
    </xf>
    <xf numFmtId="1" fontId="37" fillId="0" borderId="0" xfId="0" applyNumberFormat="1" applyFont="1" applyFill="1" applyBorder="1" applyAlignment="1">
      <alignment horizontal="right"/>
    </xf>
    <xf numFmtId="1" fontId="0" fillId="0" borderId="0" xfId="0" applyNumberFormat="1" applyAlignment="1">
      <alignment/>
    </xf>
    <xf numFmtId="1" fontId="0" fillId="37" borderId="71" xfId="0" applyNumberFormat="1" applyFill="1" applyBorder="1" applyAlignment="1">
      <alignment/>
    </xf>
    <xf numFmtId="1" fontId="37" fillId="39" borderId="72" xfId="0" applyNumberFormat="1" applyFont="1" applyFill="1" applyBorder="1" applyAlignment="1">
      <alignment horizontal="center" vertical="center"/>
    </xf>
    <xf numFmtId="49" fontId="0" fillId="10" borderId="57" xfId="0" applyNumberFormat="1" applyFill="1" applyBorder="1" applyAlignment="1">
      <alignment horizontal="center" vertical="center"/>
    </xf>
    <xf numFmtId="0" fontId="37" fillId="37" borderId="17" xfId="0" applyFont="1" applyFill="1" applyBorder="1" applyAlignment="1">
      <alignment/>
    </xf>
    <xf numFmtId="0" fontId="0" fillId="37" borderId="10" xfId="0" applyFont="1" applyFill="1" applyBorder="1" applyAlignment="1">
      <alignment/>
    </xf>
    <xf numFmtId="0" fontId="37" fillId="37" borderId="14" xfId="0" applyFont="1" applyFill="1" applyBorder="1" applyAlignment="1">
      <alignment/>
    </xf>
    <xf numFmtId="0" fontId="37" fillId="37" borderId="10" xfId="0" applyFont="1" applyFill="1" applyBorder="1" applyAlignment="1">
      <alignment horizontal="left"/>
    </xf>
    <xf numFmtId="49" fontId="37" fillId="37" borderId="10" xfId="0" applyNumberFormat="1" applyFont="1" applyFill="1" applyBorder="1" applyAlignment="1">
      <alignment horizontal="right"/>
    </xf>
    <xf numFmtId="1" fontId="37" fillId="37" borderId="68" xfId="0" applyNumberFormat="1" applyFont="1" applyFill="1" applyBorder="1" applyAlignment="1">
      <alignment horizontal="center" vertical="center"/>
    </xf>
    <xf numFmtId="0" fontId="37" fillId="0" borderId="0" xfId="0" applyFont="1" applyFill="1" applyBorder="1" applyAlignment="1">
      <alignment horizontal="right"/>
    </xf>
    <xf numFmtId="0" fontId="0" fillId="37" borderId="73" xfId="0" applyFont="1" applyFill="1" applyBorder="1" applyAlignment="1">
      <alignment/>
    </xf>
    <xf numFmtId="49" fontId="37" fillId="37" borderId="73" xfId="0" applyNumberFormat="1" applyFont="1" applyFill="1" applyBorder="1" applyAlignment="1">
      <alignment horizontal="right"/>
    </xf>
    <xf numFmtId="0" fontId="37" fillId="37" borderId="54" xfId="0" applyFont="1" applyFill="1" applyBorder="1" applyAlignment="1">
      <alignment/>
    </xf>
    <xf numFmtId="0" fontId="37" fillId="37" borderId="29" xfId="0" applyFont="1" applyFill="1" applyBorder="1" applyAlignment="1">
      <alignment/>
    </xf>
    <xf numFmtId="0" fontId="0" fillId="37" borderId="29" xfId="0" applyFont="1" applyFill="1" applyBorder="1" applyAlignment="1">
      <alignment vertical="top" wrapText="1"/>
    </xf>
    <xf numFmtId="0" fontId="39" fillId="37" borderId="74" xfId="0" applyFont="1" applyFill="1" applyBorder="1" applyAlignment="1">
      <alignment horizontal="center"/>
    </xf>
    <xf numFmtId="0" fontId="39" fillId="37" borderId="29" xfId="0" applyFont="1" applyFill="1" applyBorder="1" applyAlignment="1">
      <alignment horizontal="center"/>
    </xf>
    <xf numFmtId="0" fontId="39" fillId="0" borderId="54" xfId="0" applyFont="1" applyBorder="1" applyAlignment="1">
      <alignment/>
    </xf>
    <xf numFmtId="0" fontId="0" fillId="0" borderId="29" xfId="0" applyBorder="1" applyAlignment="1">
      <alignment/>
    </xf>
    <xf numFmtId="0" fontId="0" fillId="0" borderId="63" xfId="0" applyBorder="1" applyAlignment="1">
      <alignment/>
    </xf>
    <xf numFmtId="49" fontId="0" fillId="6" borderId="56" xfId="0" applyNumberFormat="1" applyFill="1" applyBorder="1" applyAlignment="1">
      <alignment horizontal="center" vertical="center"/>
    </xf>
    <xf numFmtId="49" fontId="0" fillId="6" borderId="58" xfId="0" applyNumberFormat="1" applyFill="1" applyBorder="1" applyAlignment="1">
      <alignment horizontal="center" vertical="center"/>
    </xf>
    <xf numFmtId="0" fontId="0" fillId="0" borderId="32" xfId="0" applyFill="1" applyBorder="1" applyAlignment="1">
      <alignment horizontal="left" vertical="top" wrapText="1"/>
    </xf>
    <xf numFmtId="0" fontId="0" fillId="0" borderId="62" xfId="0" applyFill="1" applyBorder="1" applyAlignment="1">
      <alignment horizontal="left" vertical="top" wrapText="1"/>
    </xf>
    <xf numFmtId="49" fontId="0" fillId="33" borderId="47" xfId="0" applyNumberFormat="1" applyFill="1" applyBorder="1" applyAlignment="1">
      <alignment horizontal="center" vertical="center"/>
    </xf>
    <xf numFmtId="49" fontId="0" fillId="33" borderId="44" xfId="0" applyNumberFormat="1" applyFill="1" applyBorder="1" applyAlignment="1">
      <alignment horizontal="center" vertical="center"/>
    </xf>
    <xf numFmtId="49" fontId="0" fillId="33" borderId="46" xfId="0" applyNumberFormat="1" applyFill="1" applyBorder="1" applyAlignment="1">
      <alignment horizontal="center" vertical="center"/>
    </xf>
    <xf numFmtId="0" fontId="0" fillId="6" borderId="22" xfId="0" applyFill="1" applyBorder="1" applyAlignment="1">
      <alignment vertical="top" wrapText="1"/>
    </xf>
    <xf numFmtId="0" fontId="0" fillId="6" borderId="53" xfId="0" applyFill="1" applyBorder="1" applyAlignment="1">
      <alignment vertical="top" wrapText="1"/>
    </xf>
    <xf numFmtId="0" fontId="37" fillId="6" borderId="22" xfId="0" applyFont="1" applyFill="1" applyBorder="1" applyAlignment="1">
      <alignment vertical="top" wrapText="1"/>
    </xf>
    <xf numFmtId="0" fontId="37" fillId="6" borderId="53" xfId="0" applyFont="1" applyFill="1" applyBorder="1" applyAlignment="1">
      <alignment vertical="top" wrapText="1"/>
    </xf>
    <xf numFmtId="0" fontId="0" fillId="6" borderId="0" xfId="0" applyFont="1" applyFill="1" applyBorder="1" applyAlignment="1">
      <alignment vertical="top" wrapText="1"/>
    </xf>
    <xf numFmtId="0" fontId="0" fillId="6" borderId="55" xfId="0" applyFont="1" applyFill="1" applyBorder="1" applyAlignment="1">
      <alignment vertical="top" wrapText="1"/>
    </xf>
    <xf numFmtId="0" fontId="0" fillId="6" borderId="0" xfId="0" applyFill="1" applyBorder="1" applyAlignment="1">
      <alignment vertical="top" wrapText="1"/>
    </xf>
    <xf numFmtId="0" fontId="0" fillId="6" borderId="55" xfId="0" applyFill="1" applyBorder="1" applyAlignment="1">
      <alignment vertical="top" wrapText="1"/>
    </xf>
    <xf numFmtId="0" fontId="0" fillId="6" borderId="24" xfId="0" applyFill="1" applyBorder="1" applyAlignment="1">
      <alignment vertical="top" wrapText="1"/>
    </xf>
    <xf numFmtId="0" fontId="0" fillId="6" borderId="61" xfId="0" applyFill="1" applyBorder="1" applyAlignment="1">
      <alignment vertical="top" wrapText="1"/>
    </xf>
    <xf numFmtId="0" fontId="0" fillId="6" borderId="10" xfId="0" applyFont="1" applyFill="1" applyBorder="1" applyAlignment="1">
      <alignment vertical="top" wrapText="1"/>
    </xf>
    <xf numFmtId="0" fontId="0" fillId="6" borderId="52" xfId="0" applyFont="1" applyFill="1" applyBorder="1" applyAlignment="1">
      <alignment vertical="top" wrapText="1"/>
    </xf>
    <xf numFmtId="0" fontId="0" fillId="6" borderId="10" xfId="0" applyFill="1" applyBorder="1" applyAlignment="1">
      <alignment vertical="top" wrapText="1"/>
    </xf>
    <xf numFmtId="0" fontId="0" fillId="6" borderId="52" xfId="0" applyFill="1" applyBorder="1" applyAlignment="1">
      <alignment vertical="top" wrapText="1"/>
    </xf>
    <xf numFmtId="0" fontId="37" fillId="6" borderId="35" xfId="0" applyFont="1" applyFill="1" applyBorder="1" applyAlignment="1">
      <alignment horizontal="right" vertical="top" wrapText="1"/>
    </xf>
    <xf numFmtId="0" fontId="37" fillId="6" borderId="75" xfId="0" applyFont="1" applyFill="1" applyBorder="1" applyAlignment="1">
      <alignment horizontal="right" vertical="top" wrapText="1"/>
    </xf>
    <xf numFmtId="49" fontId="0" fillId="7" borderId="47" xfId="0" applyNumberFormat="1" applyFill="1" applyBorder="1" applyAlignment="1">
      <alignment horizontal="center" vertical="center"/>
    </xf>
    <xf numFmtId="49" fontId="0" fillId="7" borderId="46" xfId="0" applyNumberFormat="1" applyFill="1" applyBorder="1" applyAlignment="1">
      <alignment horizontal="center" vertical="center"/>
    </xf>
    <xf numFmtId="49" fontId="0" fillId="7" borderId="56" xfId="0" applyNumberFormat="1" applyFill="1" applyBorder="1" applyAlignment="1">
      <alignment horizontal="center" vertical="center"/>
    </xf>
    <xf numFmtId="49" fontId="0" fillId="7" borderId="76" xfId="0" applyNumberFormat="1" applyFill="1" applyBorder="1" applyAlignment="1">
      <alignment horizontal="center" vertical="center"/>
    </xf>
    <xf numFmtId="49" fontId="0" fillId="6" borderId="47" xfId="0" applyNumberFormat="1" applyFill="1" applyBorder="1" applyAlignment="1">
      <alignment horizontal="center" vertical="center"/>
    </xf>
    <xf numFmtId="49" fontId="0" fillId="6" borderId="44" xfId="0" applyNumberFormat="1" applyFill="1" applyBorder="1" applyAlignment="1">
      <alignment horizontal="center" vertical="center"/>
    </xf>
    <xf numFmtId="49" fontId="0" fillId="6" borderId="46" xfId="0" applyNumberFormat="1" applyFill="1" applyBorder="1" applyAlignment="1">
      <alignment horizontal="center" vertical="center"/>
    </xf>
    <xf numFmtId="49" fontId="0" fillId="10" borderId="47" xfId="0" applyNumberFormat="1" applyFill="1" applyBorder="1" applyAlignment="1">
      <alignment horizontal="center" vertical="center"/>
    </xf>
    <xf numFmtId="49" fontId="0" fillId="10" borderId="44" xfId="0" applyNumberFormat="1" applyFill="1" applyBorder="1" applyAlignment="1">
      <alignment horizontal="center" vertical="center"/>
    </xf>
    <xf numFmtId="49" fontId="0" fillId="10" borderId="46" xfId="0" applyNumberFormat="1" applyFill="1" applyBorder="1" applyAlignment="1">
      <alignment horizontal="center" vertical="center"/>
    </xf>
    <xf numFmtId="0" fontId="0" fillId="5" borderId="0" xfId="0" applyFont="1" applyFill="1" applyBorder="1" applyAlignment="1">
      <alignment vertical="top" wrapText="1"/>
    </xf>
    <xf numFmtId="0" fontId="0" fillId="5" borderId="55" xfId="0" applyFont="1" applyFill="1" applyBorder="1" applyAlignment="1">
      <alignment vertical="top" wrapText="1"/>
    </xf>
    <xf numFmtId="0" fontId="0" fillId="5" borderId="24" xfId="0" applyFont="1" applyFill="1" applyBorder="1" applyAlignment="1">
      <alignment vertical="top" wrapText="1"/>
    </xf>
    <xf numFmtId="0" fontId="0" fillId="5" borderId="61" xfId="0" applyFont="1" applyFill="1" applyBorder="1" applyAlignment="1">
      <alignment vertical="top" wrapText="1"/>
    </xf>
    <xf numFmtId="0" fontId="0" fillId="5" borderId="10" xfId="0" applyFont="1" applyFill="1" applyBorder="1" applyAlignment="1">
      <alignment vertical="top" wrapText="1"/>
    </xf>
    <xf numFmtId="0" fontId="0" fillId="5" borderId="52" xfId="0" applyFont="1" applyFill="1" applyBorder="1" applyAlignment="1">
      <alignment vertical="top" wrapText="1"/>
    </xf>
    <xf numFmtId="0" fontId="0" fillId="5" borderId="10" xfId="0" applyFill="1" applyBorder="1" applyAlignment="1">
      <alignment vertical="top" wrapText="1"/>
    </xf>
    <xf numFmtId="0" fontId="0" fillId="5" borderId="52" xfId="0" applyFill="1" applyBorder="1" applyAlignment="1">
      <alignment vertical="top" wrapText="1"/>
    </xf>
    <xf numFmtId="0" fontId="37" fillId="5" borderId="12" xfId="0" applyFont="1" applyFill="1" applyBorder="1" applyAlignment="1">
      <alignment/>
    </xf>
    <xf numFmtId="0" fontId="37" fillId="5" borderId="70" xfId="0" applyFont="1" applyFill="1" applyBorder="1" applyAlignment="1">
      <alignment/>
    </xf>
    <xf numFmtId="0" fontId="37" fillId="5" borderId="11" xfId="0" applyFont="1" applyFill="1" applyBorder="1" applyAlignment="1">
      <alignment horizontal="right" vertical="top" wrapText="1"/>
    </xf>
    <xf numFmtId="0" fontId="37" fillId="5" borderId="77" xfId="0" applyFont="1" applyFill="1" applyBorder="1" applyAlignment="1">
      <alignment horizontal="right" vertical="top" wrapText="1"/>
    </xf>
    <xf numFmtId="0" fontId="26" fillId="42" borderId="78" xfId="0" applyFont="1" applyFill="1" applyBorder="1" applyAlignment="1">
      <alignment/>
    </xf>
    <xf numFmtId="0" fontId="26" fillId="42" borderId="79" xfId="0" applyFont="1" applyFill="1" applyBorder="1" applyAlignment="1">
      <alignment/>
    </xf>
    <xf numFmtId="0" fontId="26" fillId="42" borderId="80" xfId="0" applyFont="1" applyFill="1" applyBorder="1" applyAlignment="1">
      <alignment/>
    </xf>
    <xf numFmtId="0" fontId="39" fillId="37" borderId="54" xfId="0" applyFont="1" applyFill="1" applyBorder="1" applyAlignment="1">
      <alignment/>
    </xf>
    <xf numFmtId="0" fontId="39" fillId="37" borderId="29" xfId="0" applyFont="1" applyFill="1" applyBorder="1" applyAlignment="1">
      <alignment/>
    </xf>
    <xf numFmtId="0" fontId="39" fillId="37" borderId="63" xfId="0" applyFont="1" applyFill="1" applyBorder="1" applyAlignment="1">
      <alignment/>
    </xf>
    <xf numFmtId="0" fontId="37" fillId="5" borderId="22" xfId="0" applyFont="1" applyFill="1" applyBorder="1" applyAlignment="1">
      <alignment vertical="top" wrapText="1"/>
    </xf>
    <xf numFmtId="0" fontId="37" fillId="5" borderId="53" xfId="0" applyFont="1" applyFill="1" applyBorder="1" applyAlignment="1">
      <alignment vertical="top" wrapText="1"/>
    </xf>
    <xf numFmtId="0" fontId="37" fillId="6" borderId="12" xfId="0" applyFont="1" applyFill="1" applyBorder="1" applyAlignment="1">
      <alignment/>
    </xf>
    <xf numFmtId="0" fontId="37" fillId="6" borderId="70" xfId="0" applyFont="1" applyFill="1" applyBorder="1" applyAlignment="1">
      <alignment/>
    </xf>
    <xf numFmtId="0" fontId="0" fillId="5" borderId="22" xfId="0" applyFont="1" applyFill="1" applyBorder="1" applyAlignment="1">
      <alignment vertical="top" wrapText="1"/>
    </xf>
    <xf numFmtId="0" fontId="0" fillId="5" borderId="53" xfId="0" applyFont="1" applyFill="1" applyBorder="1" applyAlignment="1">
      <alignment vertical="top" wrapText="1"/>
    </xf>
    <xf numFmtId="0" fontId="37" fillId="5" borderId="37" xfId="0" applyFont="1" applyFill="1" applyBorder="1" applyAlignment="1">
      <alignment horizontal="right" vertical="top" wrapText="1"/>
    </xf>
    <xf numFmtId="0" fontId="37" fillId="5" borderId="81" xfId="0" applyFont="1" applyFill="1" applyBorder="1" applyAlignment="1">
      <alignment horizontal="right" vertical="top" wrapText="1"/>
    </xf>
    <xf numFmtId="0" fontId="0" fillId="36" borderId="10" xfId="0" applyFill="1" applyBorder="1" applyAlignment="1">
      <alignment vertical="top" wrapText="1"/>
    </xf>
    <xf numFmtId="0" fontId="0" fillId="36" borderId="52" xfId="0" applyFill="1" applyBorder="1" applyAlignment="1">
      <alignment vertical="top" wrapText="1"/>
    </xf>
    <xf numFmtId="0" fontId="0" fillId="36" borderId="10" xfId="0" applyFont="1" applyFill="1" applyBorder="1" applyAlignment="1">
      <alignment vertical="top" wrapText="1"/>
    </xf>
    <xf numFmtId="0" fontId="0" fillId="36" borderId="52" xfId="0" applyFont="1" applyFill="1" applyBorder="1" applyAlignment="1">
      <alignment vertical="top" wrapText="1"/>
    </xf>
    <xf numFmtId="0" fontId="37" fillId="36" borderId="12" xfId="0" applyFont="1" applyFill="1" applyBorder="1" applyAlignment="1">
      <alignment/>
    </xf>
    <xf numFmtId="0" fontId="37" fillId="36" borderId="70" xfId="0" applyFont="1" applyFill="1" applyBorder="1" applyAlignment="1">
      <alignment/>
    </xf>
    <xf numFmtId="0" fontId="37" fillId="36" borderId="11" xfId="0" applyFont="1" applyFill="1" applyBorder="1" applyAlignment="1">
      <alignment horizontal="right" vertical="top" wrapText="1"/>
    </xf>
    <xf numFmtId="0" fontId="37" fillId="36" borderId="77" xfId="0" applyFont="1" applyFill="1" applyBorder="1" applyAlignment="1">
      <alignment horizontal="right" vertical="top" wrapText="1"/>
    </xf>
    <xf numFmtId="0" fontId="0" fillId="11" borderId="10" xfId="0" applyFont="1" applyFill="1" applyBorder="1" applyAlignment="1">
      <alignment vertical="top" wrapText="1"/>
    </xf>
    <xf numFmtId="0" fontId="0" fillId="11" borderId="52" xfId="0" applyFont="1" applyFill="1" applyBorder="1" applyAlignment="1">
      <alignment vertical="top" wrapText="1"/>
    </xf>
    <xf numFmtId="0" fontId="0" fillId="34" borderId="10" xfId="0" applyFill="1" applyBorder="1" applyAlignment="1">
      <alignment vertical="top" wrapText="1"/>
    </xf>
    <xf numFmtId="0" fontId="0" fillId="34" borderId="52" xfId="0" applyFill="1" applyBorder="1" applyAlignment="1">
      <alignment vertical="top" wrapText="1"/>
    </xf>
    <xf numFmtId="0" fontId="0" fillId="34" borderId="22" xfId="0" applyFill="1" applyBorder="1" applyAlignment="1">
      <alignment vertical="top" wrapText="1"/>
    </xf>
    <xf numFmtId="0" fontId="0" fillId="34" borderId="53" xfId="0" applyFill="1" applyBorder="1" applyAlignment="1">
      <alignment vertical="top" wrapText="1"/>
    </xf>
    <xf numFmtId="0" fontId="37" fillId="34" borderId="12" xfId="0" applyFont="1" applyFill="1" applyBorder="1" applyAlignment="1">
      <alignment/>
    </xf>
    <xf numFmtId="0" fontId="37" fillId="34" borderId="70" xfId="0" applyFont="1" applyFill="1" applyBorder="1" applyAlignment="1">
      <alignment/>
    </xf>
    <xf numFmtId="0" fontId="37" fillId="36" borderId="37" xfId="0" applyFont="1" applyFill="1" applyBorder="1" applyAlignment="1">
      <alignment horizontal="right" vertical="top" wrapText="1"/>
    </xf>
    <xf numFmtId="0" fontId="37" fillId="36" borderId="81" xfId="0" applyFont="1" applyFill="1" applyBorder="1" applyAlignment="1">
      <alignment horizontal="right" vertical="top" wrapText="1"/>
    </xf>
    <xf numFmtId="0" fontId="37" fillId="34" borderId="11" xfId="0" applyFont="1" applyFill="1" applyBorder="1" applyAlignment="1">
      <alignment horizontal="right" vertical="top" wrapText="1"/>
    </xf>
    <xf numFmtId="0" fontId="37" fillId="34" borderId="77" xfId="0" applyFont="1" applyFill="1" applyBorder="1" applyAlignment="1">
      <alignment horizontal="right" vertical="top" wrapText="1"/>
    </xf>
    <xf numFmtId="0" fontId="0" fillId="34" borderId="10" xfId="0" applyFont="1" applyFill="1" applyBorder="1" applyAlignment="1">
      <alignment horizontal="left" vertical="top" wrapText="1"/>
    </xf>
    <xf numFmtId="0" fontId="0" fillId="34" borderId="52" xfId="0" applyFont="1" applyFill="1" applyBorder="1" applyAlignment="1">
      <alignment horizontal="left" vertical="top" wrapText="1"/>
    </xf>
    <xf numFmtId="0" fontId="0" fillId="40" borderId="10" xfId="0" applyFont="1" applyFill="1" applyBorder="1" applyAlignment="1">
      <alignment vertical="top" wrapText="1"/>
    </xf>
    <xf numFmtId="0" fontId="0" fillId="40" borderId="52" xfId="0" applyFont="1" applyFill="1" applyBorder="1" applyAlignment="1">
      <alignment vertical="top" wrapText="1"/>
    </xf>
    <xf numFmtId="0" fontId="37" fillId="34" borderId="37" xfId="0" applyFont="1" applyFill="1" applyBorder="1" applyAlignment="1">
      <alignment horizontal="right" vertical="top" wrapText="1"/>
    </xf>
    <xf numFmtId="0" fontId="37" fillId="34" borderId="81" xfId="0" applyFont="1" applyFill="1" applyBorder="1" applyAlignment="1">
      <alignment horizontal="right" vertical="top" wrapText="1"/>
    </xf>
    <xf numFmtId="0" fontId="37" fillId="34" borderId="13" xfId="0" applyFont="1" applyFill="1" applyBorder="1" applyAlignment="1">
      <alignment horizontal="right" vertical="top" wrapText="1"/>
    </xf>
    <xf numFmtId="0" fontId="37" fillId="34" borderId="82" xfId="0" applyFont="1" applyFill="1" applyBorder="1" applyAlignment="1">
      <alignment horizontal="right" vertical="top" wrapText="1"/>
    </xf>
    <xf numFmtId="0" fontId="37" fillId="10" borderId="11" xfId="0" applyFont="1" applyFill="1" applyBorder="1" applyAlignment="1">
      <alignment horizontal="right" vertical="top" wrapText="1"/>
    </xf>
    <xf numFmtId="0" fontId="37" fillId="10" borderId="77" xfId="0" applyFont="1" applyFill="1" applyBorder="1" applyAlignment="1">
      <alignment horizontal="right" vertical="top" wrapText="1"/>
    </xf>
    <xf numFmtId="0" fontId="0" fillId="10" borderId="22" xfId="0" applyFill="1" applyBorder="1" applyAlignment="1">
      <alignment vertical="top" wrapText="1"/>
    </xf>
    <xf numFmtId="0" fontId="0" fillId="10" borderId="53" xfId="0" applyFill="1" applyBorder="1" applyAlignment="1">
      <alignment vertical="top" wrapText="1"/>
    </xf>
    <xf numFmtId="0" fontId="0" fillId="10" borderId="0" xfId="0" applyFill="1" applyBorder="1" applyAlignment="1">
      <alignment vertical="top" wrapText="1"/>
    </xf>
    <xf numFmtId="0" fontId="0" fillId="10" borderId="55" xfId="0" applyFill="1" applyBorder="1" applyAlignment="1">
      <alignment vertical="top" wrapText="1"/>
    </xf>
    <xf numFmtId="0" fontId="0" fillId="10" borderId="24" xfId="0" applyFont="1" applyFill="1" applyBorder="1" applyAlignment="1">
      <alignment vertical="top" wrapText="1"/>
    </xf>
    <xf numFmtId="0" fontId="0" fillId="10" borderId="61" xfId="0" applyFont="1" applyFill="1" applyBorder="1" applyAlignment="1">
      <alignment vertical="top" wrapText="1"/>
    </xf>
    <xf numFmtId="0" fontId="0" fillId="10" borderId="10" xfId="0" applyFont="1" applyFill="1" applyBorder="1" applyAlignment="1">
      <alignment vertical="top" wrapText="1"/>
    </xf>
    <xf numFmtId="0" fontId="0" fillId="10" borderId="52" xfId="0" applyFont="1" applyFill="1" applyBorder="1" applyAlignment="1">
      <alignment vertical="top" wrapText="1"/>
    </xf>
    <xf numFmtId="0" fontId="37" fillId="10" borderId="12" xfId="0" applyFont="1" applyFill="1" applyBorder="1" applyAlignment="1">
      <alignment/>
    </xf>
    <xf numFmtId="0" fontId="37" fillId="10" borderId="70" xfId="0" applyFont="1" applyFill="1" applyBorder="1" applyAlignment="1">
      <alignment/>
    </xf>
    <xf numFmtId="0" fontId="0" fillId="10" borderId="24" xfId="0" applyFill="1" applyBorder="1" applyAlignment="1">
      <alignment vertical="top" wrapText="1"/>
    </xf>
    <xf numFmtId="0" fontId="0" fillId="10" borderId="61" xfId="0" applyFill="1" applyBorder="1" applyAlignment="1">
      <alignment vertical="top" wrapText="1"/>
    </xf>
    <xf numFmtId="0" fontId="0" fillId="10" borderId="10" xfId="0" applyFill="1" applyBorder="1" applyAlignment="1">
      <alignment vertical="top" wrapText="1"/>
    </xf>
    <xf numFmtId="0" fontId="0" fillId="10" borderId="52" xfId="0" applyFill="1" applyBorder="1" applyAlignment="1">
      <alignment vertical="top" wrapText="1"/>
    </xf>
    <xf numFmtId="0" fontId="37" fillId="7" borderId="29" xfId="0" applyFont="1" applyFill="1" applyBorder="1" applyAlignment="1">
      <alignment horizontal="right" vertical="top" wrapText="1"/>
    </xf>
    <xf numFmtId="0" fontId="37" fillId="7" borderId="63" xfId="0" applyFont="1" applyFill="1" applyBorder="1" applyAlignment="1">
      <alignment horizontal="right" vertical="top" wrapText="1"/>
    </xf>
    <xf numFmtId="0" fontId="37" fillId="7" borderId="0" xfId="0" applyFont="1" applyFill="1" applyBorder="1" applyAlignment="1">
      <alignment vertical="top" wrapText="1"/>
    </xf>
    <xf numFmtId="0" fontId="37" fillId="7" borderId="55" xfId="0" applyFont="1" applyFill="1" applyBorder="1" applyAlignment="1">
      <alignment vertical="top" wrapText="1"/>
    </xf>
    <xf numFmtId="0" fontId="37" fillId="7" borderId="10" xfId="0" applyFont="1" applyFill="1" applyBorder="1" applyAlignment="1">
      <alignment vertical="top" wrapText="1"/>
    </xf>
    <xf numFmtId="0" fontId="37" fillId="7" borderId="52" xfId="0" applyFont="1" applyFill="1" applyBorder="1" applyAlignment="1">
      <alignment vertical="top" wrapText="1"/>
    </xf>
    <xf numFmtId="0" fontId="37" fillId="7" borderId="22" xfId="0" applyFont="1" applyFill="1" applyBorder="1" applyAlignment="1">
      <alignment vertical="center"/>
    </xf>
    <xf numFmtId="0" fontId="37" fillId="7" borderId="53" xfId="0" applyFont="1" applyFill="1" applyBorder="1" applyAlignment="1">
      <alignment vertical="center"/>
    </xf>
    <xf numFmtId="0" fontId="37" fillId="7" borderId="22" xfId="0" applyFont="1" applyFill="1" applyBorder="1" applyAlignment="1">
      <alignment vertical="top" wrapText="1"/>
    </xf>
    <xf numFmtId="0" fontId="37" fillId="7" borderId="53" xfId="0" applyFont="1" applyFill="1" applyBorder="1" applyAlignment="1">
      <alignment vertical="top" wrapText="1"/>
    </xf>
    <xf numFmtId="0" fontId="0" fillId="7" borderId="24" xfId="0" applyFill="1" applyBorder="1" applyAlignment="1">
      <alignment vertical="center" wrapText="1"/>
    </xf>
    <xf numFmtId="0" fontId="0" fillId="7" borderId="61" xfId="0" applyFill="1" applyBorder="1" applyAlignment="1">
      <alignment vertical="center" wrapText="1"/>
    </xf>
    <xf numFmtId="0" fontId="0" fillId="7" borderId="24" xfId="0" applyFill="1" applyBorder="1" applyAlignment="1">
      <alignment vertical="center"/>
    </xf>
    <xf numFmtId="0" fontId="0" fillId="7" borderId="61" xfId="0" applyFill="1" applyBorder="1" applyAlignment="1">
      <alignment vertical="center"/>
    </xf>
    <xf numFmtId="0" fontId="0" fillId="7" borderId="0" xfId="0" applyFill="1" applyBorder="1" applyAlignment="1">
      <alignment vertical="center" wrapText="1"/>
    </xf>
    <xf numFmtId="0" fontId="0" fillId="3" borderId="10" xfId="0" applyFont="1" applyFill="1" applyBorder="1" applyAlignment="1">
      <alignment vertical="top" wrapText="1"/>
    </xf>
    <xf numFmtId="0" fontId="0" fillId="3" borderId="52" xfId="0" applyFont="1" applyFill="1" applyBorder="1" applyAlignment="1">
      <alignment vertical="top" wrapText="1"/>
    </xf>
    <xf numFmtId="0" fontId="37" fillId="3" borderId="11" xfId="0" applyFont="1" applyFill="1" applyBorder="1" applyAlignment="1">
      <alignment horizontal="right" vertical="top" wrapText="1"/>
    </xf>
    <xf numFmtId="0" fontId="37" fillId="3" borderId="77" xfId="0" applyFont="1" applyFill="1" applyBorder="1" applyAlignment="1">
      <alignment horizontal="right" vertical="top" wrapText="1"/>
    </xf>
    <xf numFmtId="0" fontId="0" fillId="3" borderId="22" xfId="0" applyFill="1" applyBorder="1" applyAlignment="1">
      <alignment vertical="top" wrapText="1"/>
    </xf>
    <xf numFmtId="0" fontId="0" fillId="3" borderId="53" xfId="0" applyFill="1" applyBorder="1" applyAlignment="1">
      <alignment vertical="top" wrapText="1"/>
    </xf>
    <xf numFmtId="0" fontId="0" fillId="3" borderId="10" xfId="0" applyFill="1" applyBorder="1" applyAlignment="1">
      <alignment vertical="top" wrapText="1"/>
    </xf>
    <xf numFmtId="0" fontId="0" fillId="3" borderId="52" xfId="0" applyFill="1" applyBorder="1" applyAlignment="1">
      <alignment vertical="top" wrapText="1"/>
    </xf>
    <xf numFmtId="0" fontId="0" fillId="35" borderId="10" xfId="0" applyFill="1" applyBorder="1" applyAlignment="1">
      <alignment vertical="top" wrapText="1"/>
    </xf>
    <xf numFmtId="0" fontId="0" fillId="35" borderId="52" xfId="0" applyFill="1" applyBorder="1" applyAlignment="1">
      <alignment vertical="top" wrapText="1"/>
    </xf>
    <xf numFmtId="0" fontId="0" fillId="9" borderId="10" xfId="0" applyFont="1" applyFill="1" applyBorder="1" applyAlignment="1">
      <alignment vertical="top" wrapText="1"/>
    </xf>
    <xf numFmtId="0" fontId="0" fillId="9" borderId="52" xfId="0" applyFont="1" applyFill="1" applyBorder="1" applyAlignment="1">
      <alignment vertical="top" wrapText="1"/>
    </xf>
    <xf numFmtId="0" fontId="37" fillId="35" borderId="11" xfId="0" applyFont="1" applyFill="1" applyBorder="1" applyAlignment="1">
      <alignment horizontal="right" vertical="top" wrapText="1"/>
    </xf>
    <xf numFmtId="0" fontId="37" fillId="35" borderId="77" xfId="0" applyFont="1" applyFill="1" applyBorder="1" applyAlignment="1">
      <alignment horizontal="right" vertical="top" wrapText="1"/>
    </xf>
    <xf numFmtId="0" fontId="37" fillId="35" borderId="12" xfId="0" applyFont="1" applyFill="1" applyBorder="1" applyAlignment="1">
      <alignment/>
    </xf>
    <xf numFmtId="0" fontId="37" fillId="35" borderId="70" xfId="0" applyFont="1" applyFill="1" applyBorder="1" applyAlignment="1">
      <alignment/>
    </xf>
    <xf numFmtId="0" fontId="37" fillId="3" borderId="37" xfId="0" applyFont="1" applyFill="1" applyBorder="1" applyAlignment="1">
      <alignment horizontal="right" vertical="top" wrapText="1"/>
    </xf>
    <xf numFmtId="0" fontId="37" fillId="3" borderId="81" xfId="0" applyFont="1" applyFill="1" applyBorder="1" applyAlignment="1">
      <alignment horizontal="right" vertical="top" wrapText="1"/>
    </xf>
    <xf numFmtId="0" fontId="0" fillId="33" borderId="0" xfId="0" applyFill="1" applyBorder="1" applyAlignment="1">
      <alignment/>
    </xf>
    <xf numFmtId="0" fontId="0" fillId="33" borderId="55" xfId="0" applyFill="1" applyBorder="1" applyAlignment="1">
      <alignment/>
    </xf>
    <xf numFmtId="0" fontId="0" fillId="33" borderId="24" xfId="0" applyFill="1" applyBorder="1" applyAlignment="1">
      <alignment/>
    </xf>
    <xf numFmtId="0" fontId="0" fillId="33" borderId="61" xfId="0" applyFill="1" applyBorder="1" applyAlignment="1">
      <alignment/>
    </xf>
    <xf numFmtId="0" fontId="0" fillId="33" borderId="10" xfId="0" applyFont="1" applyFill="1" applyBorder="1" applyAlignment="1">
      <alignment vertical="top" wrapText="1"/>
    </xf>
    <xf numFmtId="0" fontId="0" fillId="33" borderId="52" xfId="0" applyFont="1" applyFill="1" applyBorder="1" applyAlignment="1">
      <alignment vertical="top" wrapText="1"/>
    </xf>
    <xf numFmtId="0" fontId="37" fillId="35" borderId="37" xfId="0" applyFont="1" applyFill="1" applyBorder="1" applyAlignment="1">
      <alignment horizontal="right" vertical="top" wrapText="1"/>
    </xf>
    <xf numFmtId="0" fontId="37" fillId="35" borderId="81" xfId="0" applyFont="1" applyFill="1" applyBorder="1" applyAlignment="1">
      <alignment horizontal="right" vertical="top" wrapText="1"/>
    </xf>
    <xf numFmtId="0" fontId="37" fillId="33" borderId="22" xfId="0" applyFont="1" applyFill="1" applyBorder="1" applyAlignment="1">
      <alignment vertical="top"/>
    </xf>
    <xf numFmtId="0" fontId="37" fillId="33" borderId="53" xfId="0" applyFont="1" applyFill="1" applyBorder="1" applyAlignment="1">
      <alignment vertical="top"/>
    </xf>
    <xf numFmtId="0" fontId="0" fillId="33" borderId="0" xfId="0" applyFill="1" applyBorder="1" applyAlignment="1">
      <alignment vertical="top"/>
    </xf>
    <xf numFmtId="0" fontId="0" fillId="33" borderId="55" xfId="0" applyFill="1" applyBorder="1" applyAlignment="1">
      <alignment vertical="top"/>
    </xf>
    <xf numFmtId="0" fontId="37" fillId="33" borderId="12" xfId="0" applyFont="1" applyFill="1" applyBorder="1" applyAlignment="1">
      <alignment/>
    </xf>
    <xf numFmtId="0" fontId="37" fillId="33" borderId="70" xfId="0" applyFont="1" applyFill="1" applyBorder="1" applyAlignment="1">
      <alignment/>
    </xf>
    <xf numFmtId="0" fontId="37" fillId="3" borderId="12" xfId="0" applyFont="1" applyFill="1" applyBorder="1" applyAlignment="1">
      <alignment/>
    </xf>
    <xf numFmtId="0" fontId="37" fillId="3" borderId="70" xfId="0" applyFont="1" applyFill="1" applyBorder="1" applyAlignment="1">
      <alignment/>
    </xf>
    <xf numFmtId="0" fontId="0" fillId="38" borderId="10" xfId="0" applyFill="1" applyBorder="1" applyAlignment="1">
      <alignment vertical="top" wrapText="1"/>
    </xf>
    <xf numFmtId="0" fontId="0" fillId="38" borderId="52" xfId="0" applyFill="1" applyBorder="1" applyAlignment="1">
      <alignment vertical="top" wrapText="1"/>
    </xf>
    <xf numFmtId="0" fontId="0" fillId="38" borderId="13" xfId="0" applyFont="1" applyFill="1" applyBorder="1" applyAlignment="1">
      <alignment vertical="top" wrapText="1"/>
    </xf>
    <xf numFmtId="0" fontId="0" fillId="38" borderId="82" xfId="0" applyFont="1" applyFill="1" applyBorder="1" applyAlignment="1">
      <alignment vertical="top" wrapText="1"/>
    </xf>
    <xf numFmtId="0" fontId="37" fillId="0" borderId="29" xfId="0" applyFont="1" applyFill="1" applyBorder="1" applyAlignment="1">
      <alignment horizontal="right"/>
    </xf>
    <xf numFmtId="0" fontId="0" fillId="0" borderId="63" xfId="0" applyFill="1" applyBorder="1" applyAlignment="1">
      <alignment horizontal="right"/>
    </xf>
    <xf numFmtId="0" fontId="37" fillId="38" borderId="36" xfId="0" applyFont="1" applyFill="1" applyBorder="1" applyAlignment="1">
      <alignment horizontal="right" vertical="top" wrapText="1"/>
    </xf>
    <xf numFmtId="0" fontId="37" fillId="38" borderId="37" xfId="0" applyFont="1" applyFill="1" applyBorder="1" applyAlignment="1">
      <alignment horizontal="right" vertical="top" wrapText="1"/>
    </xf>
    <xf numFmtId="0" fontId="37" fillId="38" borderId="81" xfId="0" applyFont="1" applyFill="1" applyBorder="1" applyAlignment="1">
      <alignment horizontal="right" vertical="top" wrapText="1"/>
    </xf>
    <xf numFmtId="0" fontId="26" fillId="42" borderId="60" xfId="0" applyFont="1" applyFill="1" applyBorder="1" applyAlignment="1">
      <alignment/>
    </xf>
    <xf numFmtId="0" fontId="0" fillId="42" borderId="64" xfId="0" applyFill="1" applyBorder="1" applyAlignment="1">
      <alignment/>
    </xf>
    <xf numFmtId="0" fontId="0" fillId="42" borderId="71" xfId="0" applyFill="1" applyBorder="1" applyAlignment="1">
      <alignment/>
    </xf>
    <xf numFmtId="0" fontId="37" fillId="0" borderId="0" xfId="0" applyFont="1" applyFill="1" applyBorder="1" applyAlignment="1">
      <alignment/>
    </xf>
    <xf numFmtId="0" fontId="0" fillId="0" borderId="0" xfId="0" applyFill="1" applyBorder="1" applyAlignment="1">
      <alignment/>
    </xf>
    <xf numFmtId="0" fontId="0" fillId="0" borderId="10" xfId="0" applyFill="1" applyBorder="1" applyAlignment="1">
      <alignment vertical="top" wrapText="1"/>
    </xf>
    <xf numFmtId="0" fontId="0" fillId="0" borderId="52" xfId="0" applyFill="1" applyBorder="1" applyAlignment="1">
      <alignment vertical="top" wrapText="1"/>
    </xf>
    <xf numFmtId="0" fontId="0" fillId="0" borderId="10" xfId="0" applyFill="1" applyBorder="1" applyAlignment="1">
      <alignment/>
    </xf>
    <xf numFmtId="0" fontId="0" fillId="0" borderId="52" xfId="0" applyFill="1" applyBorder="1" applyAlignment="1">
      <alignment/>
    </xf>
    <xf numFmtId="0" fontId="0" fillId="33" borderId="10" xfId="0" applyFont="1" applyFill="1" applyBorder="1" applyAlignment="1">
      <alignment/>
    </xf>
    <xf numFmtId="0" fontId="0" fillId="33" borderId="52" xfId="0" applyFont="1" applyFill="1" applyBorder="1" applyAlignment="1">
      <alignment/>
    </xf>
    <xf numFmtId="0" fontId="0" fillId="33" borderId="13" xfId="0" applyFont="1" applyFill="1" applyBorder="1" applyAlignment="1">
      <alignment vertical="top" wrapText="1"/>
    </xf>
    <xf numFmtId="0" fontId="0" fillId="33" borderId="82" xfId="0" applyFont="1" applyFill="1" applyBorder="1" applyAlignment="1">
      <alignment vertical="top" wrapText="1"/>
    </xf>
    <xf numFmtId="0" fontId="37" fillId="33" borderId="37" xfId="0" applyFont="1" applyFill="1" applyBorder="1" applyAlignment="1">
      <alignment horizontal="right" vertical="top" wrapText="1"/>
    </xf>
    <xf numFmtId="0" fontId="37" fillId="33" borderId="81" xfId="0" applyFont="1" applyFill="1" applyBorder="1" applyAlignment="1">
      <alignment horizontal="right" vertical="top" wrapText="1"/>
    </xf>
    <xf numFmtId="0" fontId="37" fillId="38" borderId="12" xfId="0" applyFont="1" applyFill="1" applyBorder="1" applyAlignment="1">
      <alignment/>
    </xf>
    <xf numFmtId="0" fontId="37" fillId="38" borderId="70" xfId="0" applyFont="1" applyFill="1" applyBorder="1" applyAlignment="1">
      <alignment/>
    </xf>
    <xf numFmtId="0" fontId="0" fillId="0" borderId="55" xfId="0" applyFill="1" applyBorder="1" applyAlignment="1">
      <alignment/>
    </xf>
    <xf numFmtId="0" fontId="0" fillId="0" borderId="10" xfId="0" applyFill="1" applyBorder="1" applyAlignment="1">
      <alignment horizontal="left" vertical="top"/>
    </xf>
    <xf numFmtId="0" fontId="0" fillId="0" borderId="52" xfId="0" applyFill="1" applyBorder="1" applyAlignment="1">
      <alignment horizontal="left" vertical="top"/>
    </xf>
    <xf numFmtId="0" fontId="39" fillId="37" borderId="60" xfId="0" applyFont="1" applyFill="1" applyBorder="1" applyAlignment="1">
      <alignment horizontal="left" wrapText="1"/>
    </xf>
    <xf numFmtId="0" fontId="39" fillId="37" borderId="64" xfId="0" applyFont="1" applyFill="1" applyBorder="1" applyAlignment="1">
      <alignment horizontal="left" wrapText="1"/>
    </xf>
    <xf numFmtId="49" fontId="0" fillId="37" borderId="30" xfId="0" applyNumberFormat="1" applyFill="1" applyBorder="1" applyAlignment="1">
      <alignment horizontal="center" vertical="center"/>
    </xf>
    <xf numFmtId="49" fontId="0" fillId="37" borderId="65" xfId="0" applyNumberFormat="1" applyFill="1" applyBorder="1" applyAlignment="1">
      <alignment horizontal="center" vertical="center"/>
    </xf>
    <xf numFmtId="49" fontId="0" fillId="5" borderId="56" xfId="0" applyNumberFormat="1" applyFill="1" applyBorder="1" applyAlignment="1">
      <alignment horizontal="center" vertical="center"/>
    </xf>
    <xf numFmtId="49" fontId="0" fillId="5" borderId="76" xfId="0" applyNumberFormat="1" applyFill="1" applyBorder="1" applyAlignment="1">
      <alignment horizontal="center" vertical="center"/>
    </xf>
    <xf numFmtId="49" fontId="0" fillId="5" borderId="58" xfId="0" applyNumberFormat="1" applyFill="1" applyBorder="1" applyAlignment="1">
      <alignment horizontal="center" vertical="center"/>
    </xf>
    <xf numFmtId="49" fontId="0" fillId="3" borderId="56" xfId="0" applyNumberFormat="1" applyFill="1" applyBorder="1" applyAlignment="1">
      <alignment horizontal="center" vertical="center"/>
    </xf>
    <xf numFmtId="49" fontId="0" fillId="3" borderId="58" xfId="0" applyNumberFormat="1" applyFill="1" applyBorder="1" applyAlignment="1">
      <alignment horizontal="center" vertical="center"/>
    </xf>
    <xf numFmtId="0" fontId="39" fillId="37" borderId="36" xfId="0" applyFont="1" applyFill="1" applyBorder="1" applyAlignment="1">
      <alignment horizontal="left" wrapText="1"/>
    </xf>
    <xf numFmtId="0" fontId="39" fillId="37" borderId="37" xfId="0" applyFont="1" applyFill="1" applyBorder="1" applyAlignment="1">
      <alignment horizontal="left" wrapText="1"/>
    </xf>
    <xf numFmtId="0" fontId="39" fillId="37" borderId="81" xfId="0" applyFont="1" applyFill="1" applyBorder="1" applyAlignment="1">
      <alignment horizontal="left" wrapText="1"/>
    </xf>
    <xf numFmtId="49" fontId="0" fillId="7" borderId="58" xfId="0" applyNumberFormat="1" applyFill="1" applyBorder="1" applyAlignment="1">
      <alignment horizontal="center" vertical="center"/>
    </xf>
    <xf numFmtId="0" fontId="0" fillId="7" borderId="0" xfId="0" applyFill="1" applyBorder="1" applyAlignment="1">
      <alignment vertical="center"/>
    </xf>
    <xf numFmtId="0" fontId="0" fillId="7" borderId="55" xfId="0" applyFill="1" applyBorder="1" applyAlignment="1">
      <alignment vertical="center"/>
    </xf>
    <xf numFmtId="0" fontId="37" fillId="10" borderId="37" xfId="0" applyFont="1" applyFill="1" applyBorder="1" applyAlignment="1">
      <alignment horizontal="right" vertical="top" wrapText="1"/>
    </xf>
    <xf numFmtId="0" fontId="37" fillId="10" borderId="81" xfId="0" applyFont="1" applyFill="1" applyBorder="1" applyAlignment="1">
      <alignment horizontal="right" vertical="top" wrapText="1"/>
    </xf>
    <xf numFmtId="0" fontId="37" fillId="7" borderId="12" xfId="0" applyFont="1" applyFill="1" applyBorder="1" applyAlignment="1">
      <alignment/>
    </xf>
    <xf numFmtId="0" fontId="37" fillId="7" borderId="70"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49</xdr:row>
      <xdr:rowOff>0</xdr:rowOff>
    </xdr:from>
    <xdr:to>
      <xdr:col>7</xdr:col>
      <xdr:colOff>304800</xdr:colOff>
      <xdr:row>51</xdr:row>
      <xdr:rowOff>76200</xdr:rowOff>
    </xdr:to>
    <xdr:sp>
      <xdr:nvSpPr>
        <xdr:cNvPr id="1" name="Left Arrow 1"/>
        <xdr:cNvSpPr>
          <a:spLocks/>
        </xdr:cNvSpPr>
      </xdr:nvSpPr>
      <xdr:spPr>
        <a:xfrm>
          <a:off x="6667500" y="9163050"/>
          <a:ext cx="228600" cy="447675"/>
        </a:xfrm>
        <a:prstGeom prst="lef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85725</xdr:colOff>
      <xdr:row>54</xdr:row>
      <xdr:rowOff>0</xdr:rowOff>
    </xdr:from>
    <xdr:to>
      <xdr:col>7</xdr:col>
      <xdr:colOff>304800</xdr:colOff>
      <xdr:row>55</xdr:row>
      <xdr:rowOff>76200</xdr:rowOff>
    </xdr:to>
    <xdr:sp>
      <xdr:nvSpPr>
        <xdr:cNvPr id="2" name="Left Arrow 6"/>
        <xdr:cNvSpPr>
          <a:spLocks/>
        </xdr:cNvSpPr>
      </xdr:nvSpPr>
      <xdr:spPr>
        <a:xfrm>
          <a:off x="6677025" y="10153650"/>
          <a:ext cx="228600" cy="266700"/>
        </a:xfrm>
        <a:prstGeom prst="lef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76200</xdr:colOff>
      <xdr:row>58</xdr:row>
      <xdr:rowOff>0</xdr:rowOff>
    </xdr:from>
    <xdr:to>
      <xdr:col>7</xdr:col>
      <xdr:colOff>304800</xdr:colOff>
      <xdr:row>59</xdr:row>
      <xdr:rowOff>66675</xdr:rowOff>
    </xdr:to>
    <xdr:sp>
      <xdr:nvSpPr>
        <xdr:cNvPr id="3" name="Left Arrow 7"/>
        <xdr:cNvSpPr>
          <a:spLocks/>
        </xdr:cNvSpPr>
      </xdr:nvSpPr>
      <xdr:spPr>
        <a:xfrm>
          <a:off x="6667500" y="10972800"/>
          <a:ext cx="228600" cy="257175"/>
        </a:xfrm>
        <a:prstGeom prst="lef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61"/>
  <sheetViews>
    <sheetView tabSelected="1" zoomScalePageLayoutView="0" workbookViewId="0" topLeftCell="A1">
      <selection activeCell="A1" sqref="A1:F1"/>
    </sheetView>
  </sheetViews>
  <sheetFormatPr defaultColWidth="9.140625" defaultRowHeight="15"/>
  <cols>
    <col min="1" max="1" width="6.57421875" style="0" customWidth="1"/>
    <col min="2" max="2" width="62.57421875" style="0" customWidth="1"/>
    <col min="3" max="3" width="10.57421875" style="0" customWidth="1"/>
    <col min="4" max="4" width="3.57421875" style="0" customWidth="1"/>
    <col min="5" max="5" width="3.140625" style="0" customWidth="1"/>
    <col min="6" max="6" width="3.57421875" style="337" customWidth="1"/>
    <col min="7" max="7" width="8.8515625" style="0" customWidth="1"/>
    <col min="8" max="8" width="6.00390625" style="0" customWidth="1"/>
    <col min="9" max="9" width="21.57421875" style="0" customWidth="1"/>
  </cols>
  <sheetData>
    <row r="1" spans="1:7" ht="18.75" customHeight="1" thickBot="1" thickTop="1">
      <c r="A1" s="437" t="s">
        <v>258</v>
      </c>
      <c r="B1" s="438"/>
      <c r="C1" s="438"/>
      <c r="D1" s="438"/>
      <c r="E1" s="438"/>
      <c r="F1" s="439"/>
      <c r="G1" s="337"/>
    </row>
    <row r="2" ht="15" thickTop="1"/>
    <row r="3" ht="15" thickBot="1"/>
    <row r="4" spans="1:7" ht="18.75" customHeight="1" thickBot="1" thickTop="1">
      <c r="A4" s="336" t="s">
        <v>5</v>
      </c>
      <c r="B4" s="148"/>
      <c r="C4" s="435" t="s">
        <v>16</v>
      </c>
      <c r="D4" s="436"/>
      <c r="E4" s="436"/>
      <c r="F4" s="436"/>
      <c r="G4" s="335" t="s">
        <v>8</v>
      </c>
    </row>
    <row r="5" spans="1:7" ht="15" thickTop="1">
      <c r="A5" s="140" t="s">
        <v>37</v>
      </c>
      <c r="B5" s="76"/>
      <c r="C5" s="141"/>
      <c r="D5" s="141"/>
      <c r="E5" s="141"/>
      <c r="F5" s="141"/>
      <c r="G5" s="374"/>
    </row>
    <row r="6" spans="1:7" ht="14.25">
      <c r="A6" s="142"/>
      <c r="B6" s="5" t="s">
        <v>30</v>
      </c>
      <c r="C6" s="143" t="s">
        <v>8</v>
      </c>
      <c r="D6" s="144" t="s">
        <v>13</v>
      </c>
      <c r="E6" s="144" t="s">
        <v>7</v>
      </c>
      <c r="F6" s="342" t="s">
        <v>9</v>
      </c>
      <c r="G6" s="384"/>
    </row>
    <row r="7" spans="1:7" ht="15" thickBot="1">
      <c r="A7" s="140"/>
      <c r="B7" s="76"/>
      <c r="C7" s="145" t="s">
        <v>66</v>
      </c>
      <c r="D7" s="200">
        <v>-2</v>
      </c>
      <c r="E7" s="146" t="s">
        <v>7</v>
      </c>
      <c r="F7" s="338" t="s">
        <v>9</v>
      </c>
      <c r="G7" s="385"/>
    </row>
    <row r="8" spans="1:7" ht="14.25">
      <c r="A8" s="41" t="s">
        <v>34</v>
      </c>
      <c r="B8" s="6"/>
      <c r="C8" s="6"/>
      <c r="D8" s="7"/>
      <c r="E8" s="86"/>
      <c r="F8" s="343"/>
      <c r="G8" s="386"/>
    </row>
    <row r="9" spans="1:10" ht="14.25">
      <c r="A9" s="99"/>
      <c r="B9" s="74" t="s">
        <v>43</v>
      </c>
      <c r="C9" s="31" t="s">
        <v>8</v>
      </c>
      <c r="D9" s="100" t="s">
        <v>11</v>
      </c>
      <c r="E9" s="101" t="s">
        <v>7</v>
      </c>
      <c r="F9" s="344" t="s">
        <v>10</v>
      </c>
      <c r="G9" s="387"/>
      <c r="J9" s="309"/>
    </row>
    <row r="10" spans="1:10" ht="14.25">
      <c r="A10" s="42"/>
      <c r="B10" s="8" t="s">
        <v>59</v>
      </c>
      <c r="C10" s="31" t="s">
        <v>8</v>
      </c>
      <c r="D10" s="9" t="s">
        <v>11</v>
      </c>
      <c r="E10" s="87" t="s">
        <v>7</v>
      </c>
      <c r="F10" s="345" t="s">
        <v>10</v>
      </c>
      <c r="G10" s="387"/>
      <c r="J10" s="309"/>
    </row>
    <row r="11" spans="1:7" ht="14.25">
      <c r="A11" s="42"/>
      <c r="B11" s="8" t="s">
        <v>1</v>
      </c>
      <c r="C11" s="31" t="s">
        <v>8</v>
      </c>
      <c r="D11" s="9" t="s">
        <v>11</v>
      </c>
      <c r="E11" s="87" t="s">
        <v>7</v>
      </c>
      <c r="F11" s="345" t="s">
        <v>14</v>
      </c>
      <c r="G11" s="387"/>
    </row>
    <row r="12" spans="1:7" ht="14.25">
      <c r="A12" s="42"/>
      <c r="B12" s="8" t="s">
        <v>58</v>
      </c>
      <c r="C12" s="31" t="s">
        <v>8</v>
      </c>
      <c r="D12" s="9" t="s">
        <v>11</v>
      </c>
      <c r="E12" s="87" t="s">
        <v>7</v>
      </c>
      <c r="F12" s="345" t="s">
        <v>14</v>
      </c>
      <c r="G12" s="387"/>
    </row>
    <row r="13" spans="1:7" ht="15" thickBot="1">
      <c r="A13" s="64"/>
      <c r="B13" s="65"/>
      <c r="C13" s="80" t="s">
        <v>66</v>
      </c>
      <c r="D13" s="81" t="s">
        <v>67</v>
      </c>
      <c r="E13" s="88" t="s">
        <v>7</v>
      </c>
      <c r="F13" s="346" t="s">
        <v>68</v>
      </c>
      <c r="G13" s="388">
        <f>G9+G10+G11+G12</f>
        <v>0</v>
      </c>
    </row>
    <row r="14" spans="1:7" ht="14.25">
      <c r="A14" s="114" t="s">
        <v>6</v>
      </c>
      <c r="B14" s="115"/>
      <c r="C14" s="115"/>
      <c r="D14" s="116"/>
      <c r="E14" s="117"/>
      <c r="F14" s="347"/>
      <c r="G14" s="389"/>
    </row>
    <row r="15" spans="1:7" ht="14.25">
      <c r="A15" s="118"/>
      <c r="B15" s="119" t="s">
        <v>0</v>
      </c>
      <c r="C15" s="120" t="s">
        <v>8</v>
      </c>
      <c r="D15" s="121" t="s">
        <v>13</v>
      </c>
      <c r="E15" s="122" t="s">
        <v>7</v>
      </c>
      <c r="F15" s="348" t="s">
        <v>9</v>
      </c>
      <c r="G15" s="390"/>
    </row>
    <row r="16" spans="1:7" ht="14.25">
      <c r="A16" s="118"/>
      <c r="B16" s="123" t="s">
        <v>3</v>
      </c>
      <c r="C16" s="120" t="s">
        <v>8</v>
      </c>
      <c r="D16" s="121" t="s">
        <v>13</v>
      </c>
      <c r="E16" s="122" t="s">
        <v>7</v>
      </c>
      <c r="F16" s="348" t="s">
        <v>9</v>
      </c>
      <c r="G16" s="390"/>
    </row>
    <row r="17" spans="1:7" ht="15" thickBot="1">
      <c r="A17" s="124"/>
      <c r="B17" s="125"/>
      <c r="C17" s="126" t="s">
        <v>66</v>
      </c>
      <c r="D17" s="127" t="s">
        <v>67</v>
      </c>
      <c r="E17" s="128" t="s">
        <v>7</v>
      </c>
      <c r="F17" s="349" t="s">
        <v>68</v>
      </c>
      <c r="G17" s="391">
        <f>G15+G16</f>
        <v>0</v>
      </c>
    </row>
    <row r="18" spans="1:7" ht="14.25">
      <c r="A18" s="129" t="s">
        <v>36</v>
      </c>
      <c r="B18" s="130"/>
      <c r="C18" s="130"/>
      <c r="D18" s="131"/>
      <c r="E18" s="132"/>
      <c r="F18" s="350"/>
      <c r="G18" s="392"/>
    </row>
    <row r="19" spans="1:7" ht="14.25">
      <c r="A19" s="133"/>
      <c r="B19" s="84" t="s">
        <v>2</v>
      </c>
      <c r="C19" s="134" t="s">
        <v>8</v>
      </c>
      <c r="D19" s="135" t="s">
        <v>13</v>
      </c>
      <c r="E19" s="136" t="s">
        <v>7</v>
      </c>
      <c r="F19" s="351" t="s">
        <v>9</v>
      </c>
      <c r="G19" s="393"/>
    </row>
    <row r="20" spans="1:7" ht="14.25">
      <c r="A20" s="133"/>
      <c r="B20" s="84" t="s">
        <v>62</v>
      </c>
      <c r="C20" s="134" t="s">
        <v>8</v>
      </c>
      <c r="D20" s="135" t="s">
        <v>11</v>
      </c>
      <c r="E20" s="136" t="s">
        <v>7</v>
      </c>
      <c r="F20" s="351" t="s">
        <v>10</v>
      </c>
      <c r="G20" s="393"/>
    </row>
    <row r="21" spans="1:7" ht="14.25">
      <c r="A21" s="133"/>
      <c r="B21" s="84" t="s">
        <v>63</v>
      </c>
      <c r="C21" s="134" t="s">
        <v>8</v>
      </c>
      <c r="D21" s="135" t="s">
        <v>11</v>
      </c>
      <c r="E21" s="136" t="s">
        <v>7</v>
      </c>
      <c r="F21" s="351" t="s">
        <v>14</v>
      </c>
      <c r="G21" s="393"/>
    </row>
    <row r="22" spans="1:7" ht="15" thickBot="1">
      <c r="A22" s="137"/>
      <c r="B22" s="138"/>
      <c r="C22" s="139" t="s">
        <v>66</v>
      </c>
      <c r="D22" s="201" t="s">
        <v>67</v>
      </c>
      <c r="E22" s="202" t="s">
        <v>7</v>
      </c>
      <c r="F22" s="352" t="s">
        <v>68</v>
      </c>
      <c r="G22" s="394">
        <f>G19+G20+G21</f>
        <v>0</v>
      </c>
    </row>
    <row r="23" spans="1:7" ht="14.25">
      <c r="A23" s="44" t="s">
        <v>45</v>
      </c>
      <c r="B23" s="11"/>
      <c r="C23" s="11"/>
      <c r="D23" s="12"/>
      <c r="E23" s="91"/>
      <c r="F23" s="353"/>
      <c r="G23" s="395"/>
    </row>
    <row r="24" spans="1:7" ht="14.25">
      <c r="A24" s="45"/>
      <c r="B24" s="13" t="s">
        <v>31</v>
      </c>
      <c r="C24" s="32" t="s">
        <v>8</v>
      </c>
      <c r="D24" s="14" t="s">
        <v>11</v>
      </c>
      <c r="E24" s="92" t="s">
        <v>7</v>
      </c>
      <c r="F24" s="354" t="s">
        <v>14</v>
      </c>
      <c r="G24" s="396"/>
    </row>
    <row r="25" spans="1:7" ht="14.25">
      <c r="A25" s="45"/>
      <c r="B25" s="13" t="s">
        <v>32</v>
      </c>
      <c r="C25" s="32" t="s">
        <v>8</v>
      </c>
      <c r="D25" s="14" t="s">
        <v>11</v>
      </c>
      <c r="E25" s="92" t="s">
        <v>7</v>
      </c>
      <c r="F25" s="354" t="s">
        <v>14</v>
      </c>
      <c r="G25" s="396"/>
    </row>
    <row r="26" spans="1:7" ht="14.25">
      <c r="A26" s="45"/>
      <c r="B26" s="13" t="s">
        <v>33</v>
      </c>
      <c r="C26" s="32" t="s">
        <v>8</v>
      </c>
      <c r="D26" s="14" t="s">
        <v>11</v>
      </c>
      <c r="E26" s="92" t="s">
        <v>7</v>
      </c>
      <c r="F26" s="354" t="s">
        <v>14</v>
      </c>
      <c r="G26" s="396"/>
    </row>
    <row r="27" spans="1:7" ht="14.25">
      <c r="A27" s="45"/>
      <c r="B27" s="13" t="s">
        <v>46</v>
      </c>
      <c r="C27" s="32" t="s">
        <v>8</v>
      </c>
      <c r="D27" s="14" t="s">
        <v>11</v>
      </c>
      <c r="E27" s="92" t="s">
        <v>7</v>
      </c>
      <c r="F27" s="354" t="s">
        <v>14</v>
      </c>
      <c r="G27" s="396"/>
    </row>
    <row r="28" spans="1:7" ht="15" thickBot="1">
      <c r="A28" s="46"/>
      <c r="B28" s="15"/>
      <c r="C28" s="33" t="s">
        <v>66</v>
      </c>
      <c r="D28" s="16" t="s">
        <v>67</v>
      </c>
      <c r="E28" s="93" t="s">
        <v>7</v>
      </c>
      <c r="F28" s="355" t="s">
        <v>69</v>
      </c>
      <c r="G28" s="397">
        <f>G24+G25+G26+G27</f>
        <v>0</v>
      </c>
    </row>
    <row r="29" spans="1:7" ht="14.25">
      <c r="A29" s="82" t="s">
        <v>196</v>
      </c>
      <c r="B29" s="83"/>
      <c r="C29" s="83"/>
      <c r="D29" s="83"/>
      <c r="E29" s="89"/>
      <c r="F29" s="83"/>
      <c r="G29" s="398"/>
    </row>
    <row r="30" spans="1:7" ht="14.25">
      <c r="A30" s="39"/>
      <c r="B30" s="1" t="s">
        <v>4</v>
      </c>
      <c r="C30" s="29" t="s">
        <v>8</v>
      </c>
      <c r="D30" s="2" t="s">
        <v>13</v>
      </c>
      <c r="E30" s="90" t="s">
        <v>7</v>
      </c>
      <c r="F30" s="356" t="s">
        <v>9</v>
      </c>
      <c r="G30" s="399"/>
    </row>
    <row r="31" spans="1:7" ht="15" thickBot="1">
      <c r="A31" s="40"/>
      <c r="B31" s="3"/>
      <c r="C31" s="30" t="s">
        <v>66</v>
      </c>
      <c r="D31" s="4" t="s">
        <v>13</v>
      </c>
      <c r="E31" s="207" t="s">
        <v>7</v>
      </c>
      <c r="F31" s="357" t="s">
        <v>9</v>
      </c>
      <c r="G31" s="400"/>
    </row>
    <row r="32" spans="1:7" ht="14.25">
      <c r="A32" s="48" t="s">
        <v>44</v>
      </c>
      <c r="B32" s="18"/>
      <c r="C32" s="18"/>
      <c r="D32" s="19"/>
      <c r="E32" s="94"/>
      <c r="F32" s="358"/>
      <c r="G32" s="401"/>
    </row>
    <row r="33" spans="1:7" ht="14.25">
      <c r="A33" s="49"/>
      <c r="B33" s="20" t="s">
        <v>64</v>
      </c>
      <c r="C33" s="34" t="s">
        <v>8</v>
      </c>
      <c r="D33" s="21" t="s">
        <v>11</v>
      </c>
      <c r="E33" s="95" t="s">
        <v>7</v>
      </c>
      <c r="F33" s="359" t="s">
        <v>10</v>
      </c>
      <c r="G33" s="402"/>
    </row>
    <row r="34" spans="1:7" ht="14.25">
      <c r="A34" s="49"/>
      <c r="B34" s="20" t="s">
        <v>61</v>
      </c>
      <c r="C34" s="34" t="s">
        <v>8</v>
      </c>
      <c r="D34" s="21" t="s">
        <v>11</v>
      </c>
      <c r="E34" s="95" t="s">
        <v>7</v>
      </c>
      <c r="F34" s="359" t="s">
        <v>14</v>
      </c>
      <c r="G34" s="402"/>
    </row>
    <row r="35" spans="1:7" ht="15" thickBot="1">
      <c r="A35" s="50"/>
      <c r="B35" s="22"/>
      <c r="C35" s="35" t="s">
        <v>66</v>
      </c>
      <c r="D35" s="203" t="s">
        <v>13</v>
      </c>
      <c r="E35" s="204" t="s">
        <v>7</v>
      </c>
      <c r="F35" s="360" t="s">
        <v>9</v>
      </c>
      <c r="G35" s="403">
        <f>G33+G34</f>
        <v>0</v>
      </c>
    </row>
    <row r="36" spans="1:7" ht="14.25">
      <c r="A36" s="102" t="s">
        <v>94</v>
      </c>
      <c r="B36" s="103"/>
      <c r="C36" s="104"/>
      <c r="D36" s="105"/>
      <c r="E36" s="106"/>
      <c r="F36" s="339"/>
      <c r="G36" s="404"/>
    </row>
    <row r="37" spans="1:7" ht="14.25">
      <c r="A37" s="107"/>
      <c r="B37" s="108" t="s">
        <v>57</v>
      </c>
      <c r="C37" s="109" t="s">
        <v>8</v>
      </c>
      <c r="D37" s="110" t="s">
        <v>11</v>
      </c>
      <c r="E37" s="111" t="s">
        <v>7</v>
      </c>
      <c r="F37" s="361" t="s">
        <v>10</v>
      </c>
      <c r="G37" s="405"/>
    </row>
    <row r="38" spans="1:7" ht="14.25">
      <c r="A38" s="107"/>
      <c r="B38" s="108" t="s">
        <v>96</v>
      </c>
      <c r="C38" s="109" t="s">
        <v>8</v>
      </c>
      <c r="D38" s="110" t="s">
        <v>11</v>
      </c>
      <c r="E38" s="111" t="s">
        <v>7</v>
      </c>
      <c r="F38" s="361" t="s">
        <v>14</v>
      </c>
      <c r="G38" s="405"/>
    </row>
    <row r="39" spans="1:7" ht="15" thickBot="1">
      <c r="A39" s="112"/>
      <c r="B39" s="103"/>
      <c r="C39" s="113" t="s">
        <v>66</v>
      </c>
      <c r="D39" s="205" t="s">
        <v>13</v>
      </c>
      <c r="E39" s="206" t="s">
        <v>7</v>
      </c>
      <c r="F39" s="340" t="s">
        <v>9</v>
      </c>
      <c r="G39" s="406">
        <f>G37+G38</f>
        <v>0</v>
      </c>
    </row>
    <row r="40" spans="1:7" ht="14.25">
      <c r="A40" s="51" t="s">
        <v>15</v>
      </c>
      <c r="B40" s="23"/>
      <c r="C40" s="23"/>
      <c r="D40" s="24"/>
      <c r="E40" s="96"/>
      <c r="F40" s="362"/>
      <c r="G40" s="407"/>
    </row>
    <row r="41" spans="1:7" ht="14.25">
      <c r="A41" s="52"/>
      <c r="B41" s="25" t="s">
        <v>60</v>
      </c>
      <c r="C41" s="36" t="s">
        <v>8</v>
      </c>
      <c r="D41" s="26" t="s">
        <v>13</v>
      </c>
      <c r="E41" s="97" t="s">
        <v>7</v>
      </c>
      <c r="F41" s="363" t="s">
        <v>9</v>
      </c>
      <c r="G41" s="408"/>
    </row>
    <row r="42" spans="1:7" ht="15" thickBot="1">
      <c r="A42" s="53"/>
      <c r="B42" s="27"/>
      <c r="C42" s="37" t="s">
        <v>66</v>
      </c>
      <c r="D42" s="28" t="s">
        <v>13</v>
      </c>
      <c r="E42" s="98" t="s">
        <v>7</v>
      </c>
      <c r="F42" s="364" t="s">
        <v>9</v>
      </c>
      <c r="G42" s="409"/>
    </row>
    <row r="43" spans="1:7" ht="14.25">
      <c r="A43" s="169" t="s">
        <v>35</v>
      </c>
      <c r="B43" s="170"/>
      <c r="C43" s="170"/>
      <c r="D43" s="171"/>
      <c r="E43" s="172"/>
      <c r="F43" s="365"/>
      <c r="G43" s="410"/>
    </row>
    <row r="44" spans="1:7" ht="14.25">
      <c r="A44" s="173"/>
      <c r="B44" s="174" t="s">
        <v>207</v>
      </c>
      <c r="C44" s="175" t="s">
        <v>8</v>
      </c>
      <c r="D44" s="176" t="s">
        <v>21</v>
      </c>
      <c r="E44" s="176" t="s">
        <v>7</v>
      </c>
      <c r="F44" s="366" t="s">
        <v>14</v>
      </c>
      <c r="G44" s="411"/>
    </row>
    <row r="45" spans="1:7" ht="15" thickBot="1">
      <c r="A45" s="380"/>
      <c r="B45" s="376"/>
      <c r="C45" s="377" t="s">
        <v>66</v>
      </c>
      <c r="D45" s="378">
        <v>0</v>
      </c>
      <c r="E45" s="378" t="s">
        <v>7</v>
      </c>
      <c r="F45" s="379" t="s">
        <v>14</v>
      </c>
      <c r="G45" s="412"/>
    </row>
    <row r="46" spans="1:7" ht="14.25">
      <c r="A46" s="306" t="s">
        <v>208</v>
      </c>
      <c r="B46" s="38"/>
      <c r="C46" s="381"/>
      <c r="D46" s="375"/>
      <c r="E46" s="375"/>
      <c r="F46" s="341"/>
      <c r="G46" s="413"/>
    </row>
    <row r="47" spans="1:7" ht="14.25">
      <c r="A47" s="307"/>
      <c r="B47" s="300" t="s">
        <v>209</v>
      </c>
      <c r="C47" s="301" t="s">
        <v>8</v>
      </c>
      <c r="D47" s="302" t="s">
        <v>13</v>
      </c>
      <c r="E47" s="302" t="s">
        <v>7</v>
      </c>
      <c r="F47" s="367" t="s">
        <v>14</v>
      </c>
      <c r="G47" s="414"/>
    </row>
    <row r="48" spans="1:7" ht="15" thickBot="1">
      <c r="A48" s="308"/>
      <c r="B48" s="303"/>
      <c r="C48" s="304" t="s">
        <v>66</v>
      </c>
      <c r="D48" s="305">
        <v>-2</v>
      </c>
      <c r="E48" s="305" t="s">
        <v>7</v>
      </c>
      <c r="F48" s="368" t="s">
        <v>14</v>
      </c>
      <c r="G48" s="415"/>
    </row>
    <row r="49" spans="1:7" ht="18" thickTop="1">
      <c r="A49" s="210" t="s">
        <v>18</v>
      </c>
      <c r="B49" s="149"/>
      <c r="C49" s="149"/>
      <c r="D49" s="149"/>
      <c r="E49" s="150"/>
      <c r="F49" s="369"/>
      <c r="G49" s="416"/>
    </row>
    <row r="50" spans="1:9" ht="14.25">
      <c r="A50" s="423"/>
      <c r="B50" s="424" t="s">
        <v>71</v>
      </c>
      <c r="C50" s="425" t="s">
        <v>66</v>
      </c>
      <c r="D50" s="426">
        <v>-28</v>
      </c>
      <c r="E50" s="426" t="s">
        <v>7</v>
      </c>
      <c r="F50" s="427" t="s">
        <v>38</v>
      </c>
      <c r="G50" s="428">
        <f>+G55</f>
        <v>0</v>
      </c>
      <c r="I50" s="85" t="s">
        <v>39</v>
      </c>
    </row>
    <row r="51" spans="1:9" ht="15" thickBot="1">
      <c r="A51" s="151"/>
      <c r="B51" s="430" t="s">
        <v>261</v>
      </c>
      <c r="C51" s="153"/>
      <c r="D51" s="154"/>
      <c r="E51" s="154"/>
      <c r="F51" s="431"/>
      <c r="G51" s="417">
        <f>G50*0.75</f>
        <v>0</v>
      </c>
      <c r="I51" s="85"/>
    </row>
    <row r="52" spans="1:7" ht="15" thickTop="1">
      <c r="A52" s="38"/>
      <c r="B52" s="38"/>
      <c r="C52" s="38"/>
      <c r="D52" s="38"/>
      <c r="E52" s="38"/>
      <c r="F52" s="429"/>
      <c r="G52" s="418"/>
    </row>
    <row r="53" spans="6:7" ht="15" thickBot="1">
      <c r="F53" s="372"/>
      <c r="G53" s="419"/>
    </row>
    <row r="54" spans="1:7" ht="18.75" thickTop="1">
      <c r="A54" s="210" t="s">
        <v>17</v>
      </c>
      <c r="B54" s="155"/>
      <c r="C54" s="155"/>
      <c r="D54" s="155"/>
      <c r="E54" s="155"/>
      <c r="F54" s="155"/>
      <c r="G54" s="420"/>
    </row>
    <row r="55" spans="1:9" ht="15" thickBot="1">
      <c r="A55" s="156"/>
      <c r="B55" s="157" t="s">
        <v>264</v>
      </c>
      <c r="C55" s="153" t="s">
        <v>66</v>
      </c>
      <c r="D55" s="154">
        <v>0</v>
      </c>
      <c r="E55" s="152" t="s">
        <v>7</v>
      </c>
      <c r="F55" s="370" t="s">
        <v>260</v>
      </c>
      <c r="G55" s="383"/>
      <c r="I55" s="85" t="s">
        <v>41</v>
      </c>
    </row>
    <row r="56" spans="6:9" ht="15" thickTop="1">
      <c r="F56" s="373"/>
      <c r="G56" s="419"/>
      <c r="I56" s="147" t="s">
        <v>42</v>
      </c>
    </row>
    <row r="57" spans="6:7" ht="15" thickBot="1">
      <c r="F57" s="372"/>
      <c r="G57" s="419"/>
    </row>
    <row r="58" spans="1:7" ht="19.5" thickBot="1" thickTop="1">
      <c r="A58" s="210" t="s">
        <v>19</v>
      </c>
      <c r="B58" s="155"/>
      <c r="C58" s="155"/>
      <c r="D58" s="155"/>
      <c r="E58" s="155"/>
      <c r="F58" s="155"/>
      <c r="G58" s="420"/>
    </row>
    <row r="59" spans="1:9" ht="15" thickBot="1" thickTop="1">
      <c r="A59" s="156"/>
      <c r="B59" s="157" t="s">
        <v>20</v>
      </c>
      <c r="C59" s="331" t="s">
        <v>65</v>
      </c>
      <c r="D59" s="208">
        <v>-21</v>
      </c>
      <c r="E59" s="209" t="s">
        <v>7</v>
      </c>
      <c r="F59" s="371" t="s">
        <v>70</v>
      </c>
      <c r="G59" s="421">
        <f>G50+G55</f>
        <v>0</v>
      </c>
      <c r="I59" s="85" t="s">
        <v>40</v>
      </c>
    </row>
    <row r="60" ht="15" thickTop="1"/>
    <row r="61" ht="14.25">
      <c r="A61" t="s">
        <v>29</v>
      </c>
    </row>
  </sheetData>
  <sheetProtection/>
  <mergeCells count="2">
    <mergeCell ref="C4:F4"/>
    <mergeCell ref="A1:F1"/>
  </mergeCells>
  <printOptions horizontalCentered="1"/>
  <pageMargins left="0.5" right="0.25" top="0.75" bottom="0.75" header="0.3" footer="0.3"/>
  <pageSetup fitToHeight="1" fitToWidth="1" horizontalDpi="600" verticalDpi="600" orientation="portrait" scale="7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F205"/>
  <sheetViews>
    <sheetView zoomScale="90" zoomScaleNormal="90" zoomScalePageLayoutView="0" workbookViewId="0" topLeftCell="A184">
      <selection activeCell="D190" sqref="D190:E190"/>
    </sheetView>
  </sheetViews>
  <sheetFormatPr defaultColWidth="9.140625" defaultRowHeight="15"/>
  <cols>
    <col min="2" max="2" width="6.57421875" style="0" customWidth="1"/>
    <col min="3" max="3" width="4.57421875" style="0" customWidth="1"/>
    <col min="4" max="5" width="70.8515625" style="0" customWidth="1"/>
    <col min="6" max="6" width="9.8515625" style="0" customWidth="1"/>
  </cols>
  <sheetData>
    <row r="1" spans="2:5" ht="18.75" customHeight="1" thickBot="1" thickTop="1">
      <c r="B1" s="437" t="s">
        <v>258</v>
      </c>
      <c r="C1" s="438"/>
      <c r="D1" s="438"/>
      <c r="E1" s="439"/>
    </row>
    <row r="2" ht="15" thickBot="1" thickTop="1"/>
    <row r="3" spans="2:6" ht="18.75" customHeight="1" thickBot="1" thickTop="1">
      <c r="B3" s="488" t="s">
        <v>5</v>
      </c>
      <c r="C3" s="489"/>
      <c r="D3" s="489"/>
      <c r="E3" s="490"/>
      <c r="F3" s="228" t="s">
        <v>8</v>
      </c>
    </row>
    <row r="4" spans="2:6" ht="15" customHeight="1" thickBot="1" thickTop="1">
      <c r="B4" s="485" t="s">
        <v>37</v>
      </c>
      <c r="C4" s="486"/>
      <c r="D4" s="486"/>
      <c r="E4" s="487"/>
      <c r="F4" s="229"/>
    </row>
    <row r="5" spans="2:6" ht="14.25">
      <c r="B5" s="56"/>
      <c r="C5" s="493" t="s">
        <v>48</v>
      </c>
      <c r="D5" s="493"/>
      <c r="E5" s="494"/>
      <c r="F5" s="230"/>
    </row>
    <row r="6" spans="2:6" ht="14.25">
      <c r="B6" s="220"/>
      <c r="C6" s="221"/>
      <c r="D6" s="447" t="s">
        <v>212</v>
      </c>
      <c r="E6" s="448"/>
      <c r="F6" s="440" t="s">
        <v>140</v>
      </c>
    </row>
    <row r="7" spans="2:6" ht="101.25">
      <c r="B7" s="222"/>
      <c r="C7" s="76"/>
      <c r="D7" s="316" t="s">
        <v>213</v>
      </c>
      <c r="E7" s="317"/>
      <c r="F7" s="441"/>
    </row>
    <row r="8" spans="2:6" ht="14.25">
      <c r="B8" s="220"/>
      <c r="C8" s="221"/>
      <c r="D8" s="449" t="s">
        <v>144</v>
      </c>
      <c r="E8" s="450"/>
      <c r="F8" s="467" t="s">
        <v>147</v>
      </c>
    </row>
    <row r="9" spans="2:6" ht="14.25">
      <c r="B9" s="222"/>
      <c r="C9" s="76"/>
      <c r="D9" s="451" t="s">
        <v>145</v>
      </c>
      <c r="E9" s="452"/>
      <c r="F9" s="468"/>
    </row>
    <row r="10" spans="2:6" ht="45" customHeight="1">
      <c r="B10" s="222"/>
      <c r="C10" s="76"/>
      <c r="D10" s="453" t="s">
        <v>177</v>
      </c>
      <c r="E10" s="454"/>
      <c r="F10" s="468"/>
    </row>
    <row r="11" spans="2:6" ht="28.5" customHeight="1">
      <c r="B11" s="222"/>
      <c r="C11" s="76"/>
      <c r="D11" s="453" t="s">
        <v>146</v>
      </c>
      <c r="E11" s="454"/>
      <c r="F11" s="468"/>
    </row>
    <row r="12" spans="2:6" ht="45" customHeight="1">
      <c r="B12" s="223"/>
      <c r="C12" s="224"/>
      <c r="D12" s="455" t="s">
        <v>253</v>
      </c>
      <c r="E12" s="456"/>
      <c r="F12" s="469"/>
    </row>
    <row r="13" spans="2:6" ht="30" customHeight="1">
      <c r="B13" s="47"/>
      <c r="C13" s="5"/>
      <c r="D13" s="457" t="s">
        <v>148</v>
      </c>
      <c r="E13" s="458"/>
      <c r="F13" s="231" t="s">
        <v>21</v>
      </c>
    </row>
    <row r="14" spans="2:6" ht="30" customHeight="1">
      <c r="B14" s="47"/>
      <c r="C14" s="5"/>
      <c r="D14" s="457" t="s">
        <v>183</v>
      </c>
      <c r="E14" s="458"/>
      <c r="F14" s="231" t="s">
        <v>11</v>
      </c>
    </row>
    <row r="15" spans="2:6" ht="30" customHeight="1" thickBot="1">
      <c r="B15" s="47"/>
      <c r="C15" s="5"/>
      <c r="D15" s="459" t="s">
        <v>184</v>
      </c>
      <c r="E15" s="460"/>
      <c r="F15" s="231" t="s">
        <v>13</v>
      </c>
    </row>
    <row r="16" spans="2:6" ht="15" thickBot="1">
      <c r="B16" s="179"/>
      <c r="C16" s="180"/>
      <c r="D16" s="461" t="s">
        <v>80</v>
      </c>
      <c r="E16" s="462"/>
      <c r="F16" s="232"/>
    </row>
    <row r="17" spans="2:6" ht="15" customHeight="1" thickBot="1" thickTop="1">
      <c r="B17" s="485" t="s">
        <v>34</v>
      </c>
      <c r="C17" s="486"/>
      <c r="D17" s="486"/>
      <c r="E17" s="487"/>
      <c r="F17" s="233"/>
    </row>
    <row r="18" spans="2:6" ht="14.25">
      <c r="B18" s="68"/>
      <c r="C18" s="481" t="s">
        <v>254</v>
      </c>
      <c r="D18" s="481"/>
      <c r="E18" s="482"/>
      <c r="F18" s="234"/>
    </row>
    <row r="19" spans="2:6" ht="14.25">
      <c r="B19" s="225"/>
      <c r="C19" s="226"/>
      <c r="D19" s="491" t="s">
        <v>108</v>
      </c>
      <c r="E19" s="492"/>
      <c r="F19" s="625" t="s">
        <v>215</v>
      </c>
    </row>
    <row r="20" spans="2:6" ht="15" customHeight="1">
      <c r="B20" s="225"/>
      <c r="C20" s="79"/>
      <c r="D20" s="473" t="s">
        <v>175</v>
      </c>
      <c r="E20" s="474"/>
      <c r="F20" s="627"/>
    </row>
    <row r="21" spans="2:6" ht="15" customHeight="1">
      <c r="B21" s="64"/>
      <c r="C21" s="65"/>
      <c r="D21" s="315" t="s">
        <v>214</v>
      </c>
      <c r="E21" s="321"/>
      <c r="F21" s="625" t="s">
        <v>101</v>
      </c>
    </row>
    <row r="22" spans="2:6" ht="30" customHeight="1">
      <c r="B22" s="225"/>
      <c r="C22" s="79"/>
      <c r="D22" s="473" t="s">
        <v>180</v>
      </c>
      <c r="E22" s="474"/>
      <c r="F22" s="626"/>
    </row>
    <row r="23" spans="2:6" ht="30" customHeight="1">
      <c r="B23" s="66"/>
      <c r="C23" s="74"/>
      <c r="D23" s="475" t="s">
        <v>176</v>
      </c>
      <c r="E23" s="476"/>
      <c r="F23" s="627"/>
    </row>
    <row r="24" spans="2:6" ht="30" customHeight="1">
      <c r="B24" s="42"/>
      <c r="C24" s="8"/>
      <c r="D24" s="477" t="s">
        <v>255</v>
      </c>
      <c r="E24" s="478"/>
      <c r="F24" s="235" t="s">
        <v>21</v>
      </c>
    </row>
    <row r="25" spans="2:6" ht="15" customHeight="1" thickBot="1">
      <c r="B25" s="42"/>
      <c r="C25" s="8"/>
      <c r="D25" s="477" t="s">
        <v>149</v>
      </c>
      <c r="E25" s="478"/>
      <c r="F25" s="236" t="s">
        <v>11</v>
      </c>
    </row>
    <row r="26" spans="2:6" ht="15" thickBot="1">
      <c r="B26" s="43"/>
      <c r="C26" s="10"/>
      <c r="D26" s="483" t="s">
        <v>81</v>
      </c>
      <c r="E26" s="484"/>
      <c r="F26" s="237"/>
    </row>
    <row r="27" spans="2:6" ht="14.25">
      <c r="B27" s="66"/>
      <c r="C27" s="481" t="s">
        <v>72</v>
      </c>
      <c r="D27" s="481"/>
      <c r="E27" s="482"/>
      <c r="F27" s="238"/>
    </row>
    <row r="28" spans="2:6" ht="14.25" customHeight="1">
      <c r="B28" s="64"/>
      <c r="C28" s="65"/>
      <c r="D28" s="495" t="s">
        <v>218</v>
      </c>
      <c r="E28" s="496"/>
      <c r="F28" s="625" t="s">
        <v>141</v>
      </c>
    </row>
    <row r="29" spans="2:6" ht="219.75" customHeight="1">
      <c r="B29" s="66"/>
      <c r="C29" s="74"/>
      <c r="D29" s="475" t="s">
        <v>217</v>
      </c>
      <c r="E29" s="476"/>
      <c r="F29" s="627"/>
    </row>
    <row r="30" spans="2:6" ht="30" customHeight="1">
      <c r="B30" s="42"/>
      <c r="C30" s="8"/>
      <c r="D30" s="477" t="s">
        <v>244</v>
      </c>
      <c r="E30" s="478"/>
      <c r="F30" s="279" t="s">
        <v>125</v>
      </c>
    </row>
    <row r="31" spans="2:6" ht="28.5" customHeight="1">
      <c r="B31" s="42"/>
      <c r="C31" s="8"/>
      <c r="D31" s="477" t="s">
        <v>128</v>
      </c>
      <c r="E31" s="478"/>
      <c r="F31" s="279" t="s">
        <v>126</v>
      </c>
    </row>
    <row r="32" spans="2:6" ht="15" customHeight="1">
      <c r="B32" s="42"/>
      <c r="C32" s="8"/>
      <c r="D32" s="477" t="s">
        <v>114</v>
      </c>
      <c r="E32" s="478"/>
      <c r="F32" s="279" t="s">
        <v>21</v>
      </c>
    </row>
    <row r="33" spans="2:6" ht="60" customHeight="1" thickBot="1">
      <c r="B33" s="42"/>
      <c r="C33" s="8"/>
      <c r="D33" s="477" t="s">
        <v>245</v>
      </c>
      <c r="E33" s="478"/>
      <c r="F33" s="279" t="s">
        <v>11</v>
      </c>
    </row>
    <row r="34" spans="2:6" ht="15" thickBot="1">
      <c r="B34" s="43"/>
      <c r="C34" s="10"/>
      <c r="D34" s="483" t="s">
        <v>75</v>
      </c>
      <c r="E34" s="484"/>
      <c r="F34" s="237"/>
    </row>
    <row r="35" spans="2:6" ht="14.25">
      <c r="B35" s="66"/>
      <c r="C35" s="481" t="s">
        <v>73</v>
      </c>
      <c r="D35" s="481"/>
      <c r="E35" s="482"/>
      <c r="F35" s="238"/>
    </row>
    <row r="36" spans="2:6" ht="15" customHeight="1">
      <c r="B36" s="42"/>
      <c r="C36" s="8"/>
      <c r="D36" s="479" t="s">
        <v>219</v>
      </c>
      <c r="E36" s="480"/>
      <c r="F36" s="235" t="s">
        <v>125</v>
      </c>
    </row>
    <row r="37" spans="2:6" ht="28.5" customHeight="1">
      <c r="B37" s="42"/>
      <c r="C37" s="8"/>
      <c r="D37" s="479" t="s">
        <v>220</v>
      </c>
      <c r="E37" s="480"/>
      <c r="F37" s="279" t="s">
        <v>126</v>
      </c>
    </row>
    <row r="38" spans="2:6" ht="30" customHeight="1">
      <c r="B38" s="42"/>
      <c r="C38" s="8"/>
      <c r="D38" s="477" t="s">
        <v>221</v>
      </c>
      <c r="E38" s="478"/>
      <c r="F38" s="279" t="s">
        <v>21</v>
      </c>
    </row>
    <row r="39" spans="2:6" ht="30" customHeight="1" thickBot="1">
      <c r="B39" s="42"/>
      <c r="C39" s="8"/>
      <c r="D39" s="479" t="s">
        <v>222</v>
      </c>
      <c r="E39" s="480"/>
      <c r="F39" s="279" t="s">
        <v>11</v>
      </c>
    </row>
    <row r="40" spans="2:6" ht="15" thickBot="1">
      <c r="B40" s="64"/>
      <c r="C40" s="65"/>
      <c r="D40" s="483" t="s">
        <v>27</v>
      </c>
      <c r="E40" s="484"/>
      <c r="F40" s="237"/>
    </row>
    <row r="41" spans="2:6" ht="14.25">
      <c r="B41" s="68"/>
      <c r="C41" s="481" t="s">
        <v>74</v>
      </c>
      <c r="D41" s="481"/>
      <c r="E41" s="482"/>
      <c r="F41" s="234"/>
    </row>
    <row r="42" spans="2:6" ht="45" customHeight="1">
      <c r="B42" s="66"/>
      <c r="C42" s="67"/>
      <c r="D42" s="479" t="s">
        <v>223</v>
      </c>
      <c r="E42" s="480"/>
      <c r="F42" s="280" t="s">
        <v>125</v>
      </c>
    </row>
    <row r="43" spans="2:6" ht="14.25" customHeight="1">
      <c r="B43" s="66"/>
      <c r="C43" s="67"/>
      <c r="D43" s="479" t="s">
        <v>224</v>
      </c>
      <c r="E43" s="480"/>
      <c r="F43" s="280" t="s">
        <v>126</v>
      </c>
    </row>
    <row r="44" spans="2:6" ht="14.25" customHeight="1">
      <c r="B44" s="66"/>
      <c r="C44" s="67"/>
      <c r="D44" s="477" t="s">
        <v>115</v>
      </c>
      <c r="E44" s="478"/>
      <c r="F44" s="280" t="s">
        <v>21</v>
      </c>
    </row>
    <row r="45" spans="2:6" ht="29.25" customHeight="1" thickBot="1">
      <c r="B45" s="42"/>
      <c r="C45" s="8"/>
      <c r="D45" s="479" t="s">
        <v>151</v>
      </c>
      <c r="E45" s="480"/>
      <c r="F45" s="279" t="s">
        <v>11</v>
      </c>
    </row>
    <row r="46" spans="2:6" ht="15" thickBot="1">
      <c r="B46" s="43"/>
      <c r="C46" s="10"/>
      <c r="D46" s="483" t="s">
        <v>82</v>
      </c>
      <c r="E46" s="484"/>
      <c r="F46" s="237"/>
    </row>
    <row r="47" spans="2:6" ht="15" thickBot="1">
      <c r="B47" s="181"/>
      <c r="C47" s="182"/>
      <c r="D47" s="497" t="s">
        <v>83</v>
      </c>
      <c r="E47" s="498"/>
      <c r="F47" s="232"/>
    </row>
    <row r="48" spans="2:6" ht="15" customHeight="1" thickBot="1" thickTop="1">
      <c r="B48" s="485" t="s">
        <v>6</v>
      </c>
      <c r="C48" s="486"/>
      <c r="D48" s="486"/>
      <c r="E48" s="487"/>
      <c r="F48" s="239"/>
    </row>
    <row r="49" spans="2:6" ht="14.25">
      <c r="B49" s="189"/>
      <c r="C49" s="503" t="s">
        <v>26</v>
      </c>
      <c r="D49" s="503"/>
      <c r="E49" s="504"/>
      <c r="F49" s="240"/>
    </row>
    <row r="50" spans="2:6" ht="28.5" customHeight="1">
      <c r="B50" s="165"/>
      <c r="C50" s="166"/>
      <c r="D50" s="499" t="s">
        <v>246</v>
      </c>
      <c r="E50" s="500"/>
      <c r="F50" s="241" t="s">
        <v>140</v>
      </c>
    </row>
    <row r="51" spans="2:6" ht="28.5" customHeight="1">
      <c r="B51" s="165"/>
      <c r="C51" s="166"/>
      <c r="D51" s="501" t="s">
        <v>216</v>
      </c>
      <c r="E51" s="502"/>
      <c r="F51" s="241" t="s">
        <v>142</v>
      </c>
    </row>
    <row r="52" spans="2:6" ht="30" customHeight="1">
      <c r="B52" s="118"/>
      <c r="C52" s="158"/>
      <c r="D52" s="501" t="s">
        <v>138</v>
      </c>
      <c r="E52" s="502"/>
      <c r="F52" s="242" t="s">
        <v>141</v>
      </c>
    </row>
    <row r="53" spans="2:6" ht="42.75" customHeight="1">
      <c r="B53" s="118"/>
      <c r="C53" s="158"/>
      <c r="D53" s="501" t="s">
        <v>143</v>
      </c>
      <c r="E53" s="502"/>
      <c r="F53" s="242" t="s">
        <v>125</v>
      </c>
    </row>
    <row r="54" spans="2:6" ht="14.25" customHeight="1">
      <c r="B54" s="118"/>
      <c r="C54" s="158"/>
      <c r="D54" s="501" t="s">
        <v>124</v>
      </c>
      <c r="E54" s="502"/>
      <c r="F54" s="242" t="s">
        <v>126</v>
      </c>
    </row>
    <row r="55" spans="2:6" ht="14.25" customHeight="1">
      <c r="B55" s="118"/>
      <c r="C55" s="158"/>
      <c r="D55" s="507" t="s">
        <v>178</v>
      </c>
      <c r="E55" s="508"/>
      <c r="F55" s="242" t="s">
        <v>21</v>
      </c>
    </row>
    <row r="56" spans="2:6" ht="14.25" customHeight="1">
      <c r="B56" s="118"/>
      <c r="C56" s="158"/>
      <c r="D56" s="501" t="s">
        <v>127</v>
      </c>
      <c r="E56" s="502"/>
      <c r="F56" s="242" t="s">
        <v>11</v>
      </c>
    </row>
    <row r="57" spans="2:6" ht="29.25" customHeight="1" thickBot="1">
      <c r="B57" s="118"/>
      <c r="C57" s="158"/>
      <c r="D57" s="501" t="s">
        <v>179</v>
      </c>
      <c r="E57" s="502"/>
      <c r="F57" s="243" t="s">
        <v>13</v>
      </c>
    </row>
    <row r="58" spans="2:6" ht="15" thickBot="1">
      <c r="B58" s="167"/>
      <c r="C58" s="168"/>
      <c r="D58" s="505" t="s">
        <v>28</v>
      </c>
      <c r="E58" s="506"/>
      <c r="F58" s="237"/>
    </row>
    <row r="59" spans="2:6" ht="14.25">
      <c r="B59" s="165"/>
      <c r="C59" s="503" t="s">
        <v>24</v>
      </c>
      <c r="D59" s="503"/>
      <c r="E59" s="504"/>
      <c r="F59" s="244"/>
    </row>
    <row r="60" spans="2:6" ht="30" customHeight="1">
      <c r="B60" s="118"/>
      <c r="C60" s="158"/>
      <c r="D60" s="499" t="s">
        <v>191</v>
      </c>
      <c r="E60" s="500"/>
      <c r="F60" s="242" t="s">
        <v>140</v>
      </c>
    </row>
    <row r="61" spans="2:6" ht="165" customHeight="1">
      <c r="B61" s="118"/>
      <c r="C61" s="158"/>
      <c r="D61" s="159" t="s">
        <v>190</v>
      </c>
      <c r="E61" s="284"/>
      <c r="F61" s="242"/>
    </row>
    <row r="62" spans="2:6" ht="28.5" customHeight="1">
      <c r="B62" s="118"/>
      <c r="C62" s="158"/>
      <c r="D62" s="499" t="s">
        <v>192</v>
      </c>
      <c r="E62" s="500"/>
      <c r="F62" s="242" t="s">
        <v>159</v>
      </c>
    </row>
    <row r="63" spans="2:6" ht="57" customHeight="1">
      <c r="B63" s="118"/>
      <c r="C63" s="158"/>
      <c r="D63" s="499" t="s">
        <v>158</v>
      </c>
      <c r="E63" s="500"/>
      <c r="F63" s="242" t="s">
        <v>126</v>
      </c>
    </row>
    <row r="64" spans="2:6" ht="14.25" customHeight="1">
      <c r="B64" s="118"/>
      <c r="C64" s="158"/>
      <c r="D64" s="507" t="s">
        <v>116</v>
      </c>
      <c r="E64" s="508"/>
      <c r="F64" s="242" t="s">
        <v>21</v>
      </c>
    </row>
    <row r="65" spans="2:6" ht="29.25" customHeight="1" thickBot="1">
      <c r="B65" s="118"/>
      <c r="C65" s="158"/>
      <c r="D65" s="499" t="s">
        <v>193</v>
      </c>
      <c r="E65" s="500"/>
      <c r="F65" s="243" t="s">
        <v>160</v>
      </c>
    </row>
    <row r="66" spans="2:6" ht="15" thickBot="1">
      <c r="B66" s="167"/>
      <c r="C66" s="168"/>
      <c r="D66" s="505" t="s">
        <v>23</v>
      </c>
      <c r="E66" s="506"/>
      <c r="F66" s="237"/>
    </row>
    <row r="67" spans="2:6" ht="15" thickBot="1">
      <c r="B67" s="183"/>
      <c r="C67" s="184"/>
      <c r="D67" s="515" t="s">
        <v>84</v>
      </c>
      <c r="E67" s="516"/>
      <c r="F67" s="232"/>
    </row>
    <row r="68" spans="2:6" ht="15" customHeight="1" thickBot="1" thickTop="1">
      <c r="B68" s="485" t="s">
        <v>36</v>
      </c>
      <c r="C68" s="486"/>
      <c r="D68" s="486"/>
      <c r="E68" s="487"/>
      <c r="F68" s="245"/>
    </row>
    <row r="69" spans="2:6" ht="14.25">
      <c r="B69" s="160"/>
      <c r="C69" s="513" t="s">
        <v>25</v>
      </c>
      <c r="D69" s="513"/>
      <c r="E69" s="514"/>
      <c r="F69" s="246"/>
    </row>
    <row r="70" spans="2:6" ht="30" customHeight="1">
      <c r="B70" s="133"/>
      <c r="C70" s="161"/>
      <c r="D70" s="509" t="s">
        <v>247</v>
      </c>
      <c r="E70" s="510"/>
      <c r="F70" s="247" t="s">
        <v>140</v>
      </c>
    </row>
    <row r="71" spans="2:6" ht="30" customHeight="1">
      <c r="B71" s="163"/>
      <c r="C71" s="326"/>
      <c r="D71" s="511" t="s">
        <v>226</v>
      </c>
      <c r="E71" s="512"/>
      <c r="F71" s="247" t="s">
        <v>142</v>
      </c>
    </row>
    <row r="72" spans="2:6" ht="180" customHeight="1">
      <c r="B72" s="322"/>
      <c r="C72" s="323"/>
      <c r="D72" s="324" t="s">
        <v>225</v>
      </c>
      <c r="E72" s="325"/>
      <c r="F72" s="247"/>
    </row>
    <row r="73" spans="2:6" ht="30" customHeight="1">
      <c r="B73" s="133"/>
      <c r="C73" s="161"/>
      <c r="D73" s="509" t="s">
        <v>227</v>
      </c>
      <c r="E73" s="510"/>
      <c r="F73" s="247" t="s">
        <v>141</v>
      </c>
    </row>
    <row r="74" spans="2:6" ht="14.25" customHeight="1">
      <c r="B74" s="133"/>
      <c r="C74" s="161"/>
      <c r="D74" s="509" t="s">
        <v>228</v>
      </c>
      <c r="E74" s="510"/>
      <c r="F74" s="247" t="s">
        <v>125</v>
      </c>
    </row>
    <row r="75" spans="2:6" ht="15" customHeight="1">
      <c r="B75" s="133"/>
      <c r="C75" s="161"/>
      <c r="D75" s="509" t="s">
        <v>229</v>
      </c>
      <c r="E75" s="510"/>
      <c r="F75" s="247" t="s">
        <v>126</v>
      </c>
    </row>
    <row r="76" spans="2:6" ht="28.5" customHeight="1">
      <c r="B76" s="133"/>
      <c r="C76" s="161"/>
      <c r="D76" s="521" t="s">
        <v>230</v>
      </c>
      <c r="E76" s="522"/>
      <c r="F76" s="247" t="s">
        <v>21</v>
      </c>
    </row>
    <row r="77" spans="2:6" ht="15" customHeight="1">
      <c r="B77" s="133"/>
      <c r="C77" s="161"/>
      <c r="D77" s="509" t="s">
        <v>231</v>
      </c>
      <c r="E77" s="510"/>
      <c r="F77" s="247" t="s">
        <v>11</v>
      </c>
    </row>
    <row r="78" spans="2:6" ht="30" customHeight="1" thickBot="1">
      <c r="B78" s="133"/>
      <c r="C78" s="161"/>
      <c r="D78" s="509" t="s">
        <v>232</v>
      </c>
      <c r="E78" s="510"/>
      <c r="F78" s="248" t="s">
        <v>13</v>
      </c>
    </row>
    <row r="79" spans="2:6" ht="15" thickBot="1">
      <c r="B79" s="137"/>
      <c r="C79" s="162"/>
      <c r="D79" s="517" t="s">
        <v>22</v>
      </c>
      <c r="E79" s="518"/>
      <c r="F79" s="237"/>
    </row>
    <row r="80" spans="2:6" ht="14.25">
      <c r="B80" s="160"/>
      <c r="C80" s="513" t="s">
        <v>77</v>
      </c>
      <c r="D80" s="513"/>
      <c r="E80" s="514"/>
      <c r="F80" s="249"/>
    </row>
    <row r="81" spans="2:6" ht="14.25" customHeight="1">
      <c r="B81" s="133"/>
      <c r="C81" s="161"/>
      <c r="D81" s="519" t="s">
        <v>133</v>
      </c>
      <c r="E81" s="520"/>
      <c r="F81" s="250" t="s">
        <v>10</v>
      </c>
    </row>
    <row r="82" spans="2:6" ht="14.25" customHeight="1">
      <c r="B82" s="133"/>
      <c r="C82" s="161"/>
      <c r="D82" s="519" t="s">
        <v>134</v>
      </c>
      <c r="E82" s="520"/>
      <c r="F82" s="250" t="s">
        <v>14</v>
      </c>
    </row>
    <row r="83" spans="2:6" ht="14.25" customHeight="1">
      <c r="B83" s="133"/>
      <c r="C83" s="161"/>
      <c r="D83" s="519" t="s">
        <v>137</v>
      </c>
      <c r="E83" s="520"/>
      <c r="F83" s="250" t="s">
        <v>12</v>
      </c>
    </row>
    <row r="84" spans="2:6" ht="14.25" customHeight="1">
      <c r="B84" s="133"/>
      <c r="C84" s="161"/>
      <c r="D84" s="521" t="s">
        <v>135</v>
      </c>
      <c r="E84" s="522"/>
      <c r="F84" s="250" t="s">
        <v>21</v>
      </c>
    </row>
    <row r="85" spans="2:6" ht="14.25" customHeight="1">
      <c r="B85" s="133"/>
      <c r="C85" s="161"/>
      <c r="D85" s="519" t="s">
        <v>181</v>
      </c>
      <c r="E85" s="520"/>
      <c r="F85" s="250" t="s">
        <v>11</v>
      </c>
    </row>
    <row r="86" spans="2:6" ht="15" thickBot="1">
      <c r="B86" s="137"/>
      <c r="C86" s="162"/>
      <c r="D86" s="525" t="s">
        <v>78</v>
      </c>
      <c r="E86" s="526"/>
      <c r="F86" s="251"/>
    </row>
    <row r="87" spans="2:6" ht="14.25">
      <c r="B87" s="160"/>
      <c r="C87" s="513" t="s">
        <v>76</v>
      </c>
      <c r="D87" s="513"/>
      <c r="E87" s="514"/>
      <c r="F87" s="246"/>
    </row>
    <row r="88" spans="2:6" ht="14.25" customHeight="1">
      <c r="B88" s="133"/>
      <c r="C88" s="84"/>
      <c r="D88" s="509" t="s">
        <v>248</v>
      </c>
      <c r="E88" s="510"/>
      <c r="F88" s="247" t="s">
        <v>125</v>
      </c>
    </row>
    <row r="89" spans="2:6" ht="42.75" customHeight="1">
      <c r="B89" s="133"/>
      <c r="C89" s="84"/>
      <c r="D89" s="509" t="s">
        <v>182</v>
      </c>
      <c r="E89" s="510"/>
      <c r="F89" s="247" t="s">
        <v>126</v>
      </c>
    </row>
    <row r="90" spans="2:6" ht="15" customHeight="1">
      <c r="B90" s="133"/>
      <c r="C90" s="84"/>
      <c r="D90" s="521" t="s">
        <v>249</v>
      </c>
      <c r="E90" s="522"/>
      <c r="F90" s="247" t="s">
        <v>21</v>
      </c>
    </row>
    <row r="91" spans="2:6" ht="15" customHeight="1" thickBot="1">
      <c r="B91" s="133"/>
      <c r="C91" s="84"/>
      <c r="D91" s="509" t="s">
        <v>136</v>
      </c>
      <c r="E91" s="510"/>
      <c r="F91" s="248" t="s">
        <v>11</v>
      </c>
    </row>
    <row r="92" spans="2:6" ht="15" thickBot="1">
      <c r="B92" s="163"/>
      <c r="C92" s="164"/>
      <c r="D92" s="517" t="s">
        <v>79</v>
      </c>
      <c r="E92" s="518"/>
      <c r="F92" s="252"/>
    </row>
    <row r="93" spans="2:6" ht="15" thickBot="1">
      <c r="B93" s="185"/>
      <c r="C93" s="186"/>
      <c r="D93" s="523" t="s">
        <v>85</v>
      </c>
      <c r="E93" s="524"/>
      <c r="F93" s="253"/>
    </row>
    <row r="94" spans="2:6" ht="15" customHeight="1" thickBot="1" thickTop="1">
      <c r="B94" s="485" t="s">
        <v>45</v>
      </c>
      <c r="C94" s="486"/>
      <c r="D94" s="486"/>
      <c r="E94" s="487"/>
      <c r="F94" s="254"/>
    </row>
    <row r="95" spans="2:6" ht="14.25">
      <c r="B95" s="73"/>
      <c r="C95" s="537" t="s">
        <v>132</v>
      </c>
      <c r="D95" s="537"/>
      <c r="E95" s="538"/>
      <c r="F95" s="255"/>
    </row>
    <row r="96" spans="2:6" ht="15" customHeight="1">
      <c r="B96" s="71"/>
      <c r="C96" s="72"/>
      <c r="D96" s="535" t="s">
        <v>189</v>
      </c>
      <c r="E96" s="536"/>
      <c r="F96" s="282" t="s">
        <v>125</v>
      </c>
    </row>
    <row r="97" spans="2:6" ht="150" customHeight="1">
      <c r="B97" s="71"/>
      <c r="C97" s="72"/>
      <c r="D97" s="314" t="s">
        <v>188</v>
      </c>
      <c r="E97" s="313"/>
      <c r="F97" s="422"/>
    </row>
    <row r="98" spans="2:6" ht="217.5">
      <c r="B98" s="45"/>
      <c r="C98" s="78"/>
      <c r="D98" s="312" t="s">
        <v>185</v>
      </c>
      <c r="E98" s="283" t="s">
        <v>186</v>
      </c>
      <c r="F98" s="422"/>
    </row>
    <row r="99" spans="2:6" ht="15" customHeight="1">
      <c r="B99" s="71"/>
      <c r="C99" s="72"/>
      <c r="D99" s="535" t="s">
        <v>187</v>
      </c>
      <c r="E99" s="536"/>
      <c r="F99" s="282" t="s">
        <v>126</v>
      </c>
    </row>
    <row r="100" spans="2:6" ht="30" customHeight="1">
      <c r="B100" s="71"/>
      <c r="C100" s="72"/>
      <c r="D100" s="535" t="s">
        <v>242</v>
      </c>
      <c r="E100" s="536"/>
      <c r="F100" s="282" t="s">
        <v>21</v>
      </c>
    </row>
    <row r="101" spans="2:6" ht="29.25" customHeight="1" thickBot="1">
      <c r="B101" s="45"/>
      <c r="C101" s="13"/>
      <c r="D101" s="535" t="s">
        <v>250</v>
      </c>
      <c r="E101" s="536"/>
      <c r="F101" s="281" t="s">
        <v>11</v>
      </c>
    </row>
    <row r="102" spans="2:6" ht="15" thickBot="1">
      <c r="B102" s="46"/>
      <c r="C102" s="15"/>
      <c r="D102" s="527" t="s">
        <v>55</v>
      </c>
      <c r="E102" s="528"/>
      <c r="F102" s="237"/>
    </row>
    <row r="103" spans="2:6" ht="14.25">
      <c r="B103" s="71"/>
      <c r="C103" s="537" t="s">
        <v>49</v>
      </c>
      <c r="D103" s="537"/>
      <c r="E103" s="538"/>
      <c r="F103" s="256"/>
    </row>
    <row r="104" spans="2:6" ht="15" customHeight="1">
      <c r="B104" s="69"/>
      <c r="C104" s="70"/>
      <c r="D104" s="529" t="s">
        <v>169</v>
      </c>
      <c r="E104" s="530"/>
      <c r="F104" s="470" t="s">
        <v>164</v>
      </c>
    </row>
    <row r="105" spans="2:6" ht="15" customHeight="1">
      <c r="B105" s="77"/>
      <c r="C105" s="17"/>
      <c r="D105" s="531" t="s">
        <v>170</v>
      </c>
      <c r="E105" s="532"/>
      <c r="F105" s="471"/>
    </row>
    <row r="106" spans="2:6" ht="14.25" customHeight="1">
      <c r="B106" s="71"/>
      <c r="C106" s="75"/>
      <c r="D106" s="533" t="s">
        <v>171</v>
      </c>
      <c r="E106" s="534"/>
      <c r="F106" s="472"/>
    </row>
    <row r="107" spans="2:6" ht="14.25" customHeight="1">
      <c r="B107" s="45"/>
      <c r="C107" s="13"/>
      <c r="D107" s="535" t="s">
        <v>172</v>
      </c>
      <c r="E107" s="536"/>
      <c r="F107" s="258" t="s">
        <v>21</v>
      </c>
    </row>
    <row r="108" spans="2:6" ht="15" thickBot="1">
      <c r="B108" s="45"/>
      <c r="C108" s="13"/>
      <c r="D108" s="541" t="s">
        <v>251</v>
      </c>
      <c r="E108" s="542"/>
      <c r="F108" s="258" t="s">
        <v>11</v>
      </c>
    </row>
    <row r="109" spans="2:6" ht="15" thickBot="1">
      <c r="B109" s="69"/>
      <c r="C109" s="70"/>
      <c r="D109" s="527" t="s">
        <v>54</v>
      </c>
      <c r="E109" s="528"/>
      <c r="F109" s="237"/>
    </row>
    <row r="110" spans="2:6" ht="14.25">
      <c r="B110" s="73"/>
      <c r="C110" s="537" t="s">
        <v>50</v>
      </c>
      <c r="D110" s="537"/>
      <c r="E110" s="538"/>
      <c r="F110" s="255"/>
    </row>
    <row r="111" spans="2:6" ht="28.5" customHeight="1">
      <c r="B111" s="69"/>
      <c r="C111" s="70"/>
      <c r="D111" s="529" t="s">
        <v>168</v>
      </c>
      <c r="E111" s="530"/>
      <c r="F111" s="470" t="s">
        <v>164</v>
      </c>
    </row>
    <row r="112" spans="2:6" ht="14.25">
      <c r="B112" s="77"/>
      <c r="C112" s="17"/>
      <c r="D112" s="531" t="s">
        <v>165</v>
      </c>
      <c r="E112" s="532"/>
      <c r="F112" s="471"/>
    </row>
    <row r="113" spans="2:6" ht="14.25">
      <c r="B113" s="71"/>
      <c r="C113" s="75"/>
      <c r="D113" s="539" t="s">
        <v>166</v>
      </c>
      <c r="E113" s="540"/>
      <c r="F113" s="472"/>
    </row>
    <row r="114" spans="2:6" ht="14.25" customHeight="1">
      <c r="B114" s="45"/>
      <c r="C114" s="13"/>
      <c r="D114" s="535" t="s">
        <v>118</v>
      </c>
      <c r="E114" s="536"/>
      <c r="F114" s="257" t="s">
        <v>21</v>
      </c>
    </row>
    <row r="115" spans="2:6" ht="15" customHeight="1" thickBot="1">
      <c r="B115" s="45"/>
      <c r="C115" s="13"/>
      <c r="D115" s="541" t="s">
        <v>167</v>
      </c>
      <c r="E115" s="542"/>
      <c r="F115" s="258" t="s">
        <v>11</v>
      </c>
    </row>
    <row r="116" spans="2:6" ht="15" thickBot="1">
      <c r="B116" s="46"/>
      <c r="C116" s="15"/>
      <c r="D116" s="527" t="s">
        <v>53</v>
      </c>
      <c r="E116" s="528"/>
      <c r="F116" s="237"/>
    </row>
    <row r="117" spans="2:6" ht="14.25">
      <c r="B117" s="71"/>
      <c r="C117" s="537" t="s">
        <v>87</v>
      </c>
      <c r="D117" s="537"/>
      <c r="E117" s="538"/>
      <c r="F117" s="256"/>
    </row>
    <row r="118" spans="2:6" ht="60" customHeight="1">
      <c r="B118" s="45"/>
      <c r="C118" s="78"/>
      <c r="D118" s="541" t="s">
        <v>252</v>
      </c>
      <c r="E118" s="542"/>
      <c r="F118" s="257" t="s">
        <v>164</v>
      </c>
    </row>
    <row r="119" spans="2:6" ht="14.25" customHeight="1">
      <c r="B119" s="69"/>
      <c r="C119" s="70"/>
      <c r="D119" s="535" t="s">
        <v>119</v>
      </c>
      <c r="E119" s="536"/>
      <c r="F119" s="258" t="s">
        <v>21</v>
      </c>
    </row>
    <row r="120" spans="2:6" ht="15" thickBot="1">
      <c r="B120" s="69"/>
      <c r="C120" s="70"/>
      <c r="D120" s="541" t="s">
        <v>194</v>
      </c>
      <c r="E120" s="542"/>
      <c r="F120" s="258" t="s">
        <v>11</v>
      </c>
    </row>
    <row r="121" spans="2:6" ht="15" thickBot="1">
      <c r="B121" s="46"/>
      <c r="C121" s="15"/>
      <c r="D121" s="527" t="s">
        <v>52</v>
      </c>
      <c r="E121" s="528"/>
      <c r="F121" s="237"/>
    </row>
    <row r="122" spans="2:6" ht="15" thickBot="1">
      <c r="B122" s="187"/>
      <c r="C122" s="188"/>
      <c r="D122" s="636" t="s">
        <v>86</v>
      </c>
      <c r="E122" s="637"/>
      <c r="F122" s="259"/>
    </row>
    <row r="123" spans="2:6" ht="15" customHeight="1" thickBot="1" thickTop="1">
      <c r="B123" s="485" t="s">
        <v>196</v>
      </c>
      <c r="C123" s="486"/>
      <c r="D123" s="486"/>
      <c r="E123" s="487"/>
      <c r="F123" s="260"/>
    </row>
    <row r="124" spans="2:6" ht="14.25">
      <c r="B124" s="211"/>
      <c r="C124" s="638" t="s">
        <v>197</v>
      </c>
      <c r="D124" s="638"/>
      <c r="E124" s="639"/>
      <c r="F124" s="261"/>
    </row>
    <row r="125" spans="2:6" ht="14.25">
      <c r="B125" s="213"/>
      <c r="C125" s="214"/>
      <c r="D125" s="551" t="s">
        <v>108</v>
      </c>
      <c r="E125" s="552"/>
      <c r="F125" s="465" t="s">
        <v>102</v>
      </c>
    </row>
    <row r="126" spans="2:6" ht="30" customHeight="1">
      <c r="B126" s="215"/>
      <c r="C126" s="216"/>
      <c r="D126" s="557" t="s">
        <v>198</v>
      </c>
      <c r="E126" s="557"/>
      <c r="F126" s="466"/>
    </row>
    <row r="127" spans="2:6" ht="120" customHeight="1">
      <c r="B127" s="215"/>
      <c r="C127" s="216"/>
      <c r="D127" s="285" t="s">
        <v>195</v>
      </c>
      <c r="E127" s="216"/>
      <c r="F127" s="633"/>
    </row>
    <row r="128" spans="2:6" ht="15" customHeight="1">
      <c r="B128" s="213"/>
      <c r="C128" s="214"/>
      <c r="D128" s="549" t="s">
        <v>103</v>
      </c>
      <c r="E128" s="550"/>
      <c r="F128" s="465" t="s">
        <v>102</v>
      </c>
    </row>
    <row r="129" spans="2:6" ht="15" customHeight="1">
      <c r="B129" s="215"/>
      <c r="C129" s="216"/>
      <c r="D129" s="634" t="s">
        <v>104</v>
      </c>
      <c r="E129" s="635"/>
      <c r="F129" s="466"/>
    </row>
    <row r="130" spans="2:6" ht="15" customHeight="1">
      <c r="B130" s="215"/>
      <c r="C130" s="216"/>
      <c r="D130" s="634" t="s">
        <v>105</v>
      </c>
      <c r="E130" s="635"/>
      <c r="F130" s="466"/>
    </row>
    <row r="131" spans="2:6" ht="15" customHeight="1">
      <c r="B131" s="211"/>
      <c r="C131" s="212"/>
      <c r="D131" s="555" t="s">
        <v>106</v>
      </c>
      <c r="E131" s="556"/>
      <c r="F131" s="633"/>
    </row>
    <row r="132" spans="2:6" ht="14.25">
      <c r="B132" s="213"/>
      <c r="C132" s="214"/>
      <c r="D132" s="551" t="s">
        <v>107</v>
      </c>
      <c r="E132" s="552"/>
      <c r="F132" s="463" t="s">
        <v>101</v>
      </c>
    </row>
    <row r="133" spans="2:6" ht="45" customHeight="1">
      <c r="B133" s="211"/>
      <c r="C133" s="212"/>
      <c r="D133" s="553" t="s">
        <v>199</v>
      </c>
      <c r="E133" s="554"/>
      <c r="F133" s="464"/>
    </row>
    <row r="134" spans="2:6" ht="14.25">
      <c r="B134" s="39"/>
      <c r="C134" s="1"/>
      <c r="D134" s="547" t="s">
        <v>117</v>
      </c>
      <c r="E134" s="548"/>
      <c r="F134" s="262" t="s">
        <v>21</v>
      </c>
    </row>
    <row r="135" spans="2:6" ht="15" customHeight="1">
      <c r="B135" s="213"/>
      <c r="C135" s="214"/>
      <c r="D135" s="310" t="s">
        <v>243</v>
      </c>
      <c r="E135" s="286"/>
      <c r="F135" s="465" t="s">
        <v>160</v>
      </c>
    </row>
    <row r="136" spans="2:6" ht="15" customHeight="1">
      <c r="B136" s="215"/>
      <c r="C136" s="216"/>
      <c r="D136" s="545" t="s">
        <v>200</v>
      </c>
      <c r="E136" s="546"/>
      <c r="F136" s="466"/>
    </row>
    <row r="137" spans="2:6" ht="30" customHeight="1" thickBot="1">
      <c r="B137" s="215"/>
      <c r="C137" s="216"/>
      <c r="D137" s="545" t="s">
        <v>201</v>
      </c>
      <c r="E137" s="546"/>
      <c r="F137" s="466"/>
    </row>
    <row r="138" spans="2:6" ht="15" customHeight="1" thickBot="1" thickTop="1">
      <c r="B138" s="287"/>
      <c r="C138" s="288"/>
      <c r="D138" s="543" t="s">
        <v>88</v>
      </c>
      <c r="E138" s="544"/>
      <c r="F138" s="298"/>
    </row>
    <row r="139" spans="2:6" ht="15" customHeight="1" thickBot="1" thickTop="1">
      <c r="B139" s="485" t="s">
        <v>44</v>
      </c>
      <c r="C139" s="486"/>
      <c r="D139" s="486"/>
      <c r="E139" s="487"/>
      <c r="F139" s="263"/>
    </row>
    <row r="140" spans="2:6" ht="14.25" customHeight="1">
      <c r="B140" s="61"/>
      <c r="C140" s="590" t="s">
        <v>89</v>
      </c>
      <c r="D140" s="590"/>
      <c r="E140" s="591"/>
      <c r="F140" s="264"/>
    </row>
    <row r="141" spans="2:6" ht="30" customHeight="1">
      <c r="B141" s="57"/>
      <c r="C141" s="58"/>
      <c r="D141" s="562" t="s">
        <v>233</v>
      </c>
      <c r="E141" s="563"/>
      <c r="F141" s="628" t="s">
        <v>150</v>
      </c>
    </row>
    <row r="142" spans="2:6" ht="249.75" customHeight="1">
      <c r="B142" s="62"/>
      <c r="C142" s="63"/>
      <c r="D142" s="327" t="s">
        <v>234</v>
      </c>
      <c r="E142" s="328"/>
      <c r="F142" s="629"/>
    </row>
    <row r="143" spans="2:6" ht="15" customHeight="1">
      <c r="B143" s="62"/>
      <c r="C143" s="63"/>
      <c r="D143" s="558" t="s">
        <v>163</v>
      </c>
      <c r="E143" s="559"/>
      <c r="F143" s="265" t="s">
        <v>21</v>
      </c>
    </row>
    <row r="144" spans="2:6" ht="15" customHeight="1" thickBot="1">
      <c r="B144" s="49"/>
      <c r="C144" s="20"/>
      <c r="D144" s="564" t="s">
        <v>210</v>
      </c>
      <c r="E144" s="565"/>
      <c r="F144" s="266" t="s">
        <v>11</v>
      </c>
    </row>
    <row r="145" spans="2:6" ht="15" customHeight="1" thickBot="1">
      <c r="B145" s="50"/>
      <c r="C145" s="22"/>
      <c r="D145" s="560" t="s">
        <v>51</v>
      </c>
      <c r="E145" s="561"/>
      <c r="F145" s="237"/>
    </row>
    <row r="146" spans="2:6" ht="15" customHeight="1">
      <c r="B146" s="61"/>
      <c r="C146" s="590" t="s">
        <v>90</v>
      </c>
      <c r="D146" s="590"/>
      <c r="E146" s="591"/>
      <c r="F146" s="265"/>
    </row>
    <row r="147" spans="2:6" ht="14.25" customHeight="1">
      <c r="B147" s="49"/>
      <c r="C147" s="20"/>
      <c r="D147" s="558" t="s">
        <v>129</v>
      </c>
      <c r="E147" s="559"/>
      <c r="F147" s="267" t="s">
        <v>125</v>
      </c>
    </row>
    <row r="148" spans="2:6" ht="15" customHeight="1">
      <c r="B148" s="49"/>
      <c r="C148" s="20"/>
      <c r="D148" s="558" t="s">
        <v>130</v>
      </c>
      <c r="E148" s="559"/>
      <c r="F148" s="333" t="s">
        <v>126</v>
      </c>
    </row>
    <row r="149" spans="2:6" ht="14.25">
      <c r="B149" s="49"/>
      <c r="C149" s="20"/>
      <c r="D149" s="558" t="s">
        <v>120</v>
      </c>
      <c r="E149" s="559"/>
      <c r="F149" s="267" t="s">
        <v>21</v>
      </c>
    </row>
    <row r="150" spans="2:6" ht="15" thickBot="1">
      <c r="B150" s="49"/>
      <c r="C150" s="20"/>
      <c r="D150" s="558" t="s">
        <v>131</v>
      </c>
      <c r="E150" s="559"/>
      <c r="F150" s="267" t="s">
        <v>11</v>
      </c>
    </row>
    <row r="151" spans="2:6" ht="15" thickBot="1">
      <c r="B151" s="50"/>
      <c r="C151" s="22"/>
      <c r="D151" s="560" t="s">
        <v>91</v>
      </c>
      <c r="E151" s="561"/>
      <c r="F151" s="237"/>
    </row>
    <row r="152" spans="2:6" ht="15" thickBot="1">
      <c r="B152" s="59"/>
      <c r="C152" s="60"/>
      <c r="D152" s="574" t="s">
        <v>92</v>
      </c>
      <c r="E152" s="575"/>
      <c r="F152" s="237"/>
    </row>
    <row r="153" spans="2:6" ht="15" customHeight="1" thickBot="1" thickTop="1">
      <c r="B153" s="485" t="s">
        <v>94</v>
      </c>
      <c r="C153" s="486"/>
      <c r="D153" s="486"/>
      <c r="E153" s="487"/>
      <c r="F153" s="268"/>
    </row>
    <row r="154" spans="2:6" ht="14.25" customHeight="1">
      <c r="B154" s="190"/>
      <c r="C154" s="572" t="s">
        <v>93</v>
      </c>
      <c r="D154" s="572"/>
      <c r="E154" s="573"/>
      <c r="F154" s="269"/>
    </row>
    <row r="155" spans="2:6" ht="14.25">
      <c r="B155" s="107"/>
      <c r="C155" s="108"/>
      <c r="D155" s="566" t="s">
        <v>161</v>
      </c>
      <c r="E155" s="567"/>
      <c r="F155" s="270" t="s">
        <v>141</v>
      </c>
    </row>
    <row r="156" spans="2:6" ht="14.25">
      <c r="B156" s="107"/>
      <c r="C156" s="108"/>
      <c r="D156" s="566" t="s">
        <v>173</v>
      </c>
      <c r="E156" s="567"/>
      <c r="F156" s="270" t="s">
        <v>125</v>
      </c>
    </row>
    <row r="157" spans="2:6" ht="14.25">
      <c r="B157" s="107"/>
      <c r="C157" s="108"/>
      <c r="D157" s="566" t="s">
        <v>174</v>
      </c>
      <c r="E157" s="567"/>
      <c r="F157" s="270" t="s">
        <v>126</v>
      </c>
    </row>
    <row r="158" spans="2:6" ht="15" customHeight="1">
      <c r="B158" s="107"/>
      <c r="C158" s="108"/>
      <c r="D158" s="568" t="s">
        <v>122</v>
      </c>
      <c r="E158" s="569"/>
      <c r="F158" s="270" t="s">
        <v>21</v>
      </c>
    </row>
    <row r="159" spans="2:6" ht="15" customHeight="1" thickBot="1">
      <c r="B159" s="107"/>
      <c r="C159" s="108"/>
      <c r="D159" s="566" t="s">
        <v>162</v>
      </c>
      <c r="E159" s="567"/>
      <c r="F159" s="271" t="s">
        <v>11</v>
      </c>
    </row>
    <row r="160" spans="2:6" ht="14.25" customHeight="1" thickBot="1">
      <c r="B160" s="191"/>
      <c r="C160" s="192"/>
      <c r="D160" s="570" t="s">
        <v>56</v>
      </c>
      <c r="E160" s="571"/>
      <c r="F160" s="252"/>
    </row>
    <row r="161" spans="2:6" ht="29.25" customHeight="1">
      <c r="B161" s="190"/>
      <c r="C161" s="572" t="s">
        <v>139</v>
      </c>
      <c r="D161" s="572"/>
      <c r="E161" s="573"/>
      <c r="F161" s="269"/>
    </row>
    <row r="162" spans="2:6" ht="45" customHeight="1">
      <c r="B162" s="107"/>
      <c r="C162" s="108"/>
      <c r="D162" s="566" t="s">
        <v>211</v>
      </c>
      <c r="E162" s="567"/>
      <c r="F162" s="270" t="s">
        <v>125</v>
      </c>
    </row>
    <row r="163" spans="2:6" ht="14.25">
      <c r="B163" s="107"/>
      <c r="C163" s="108"/>
      <c r="D163" s="566" t="s">
        <v>157</v>
      </c>
      <c r="E163" s="567"/>
      <c r="F163" s="270" t="s">
        <v>126</v>
      </c>
    </row>
    <row r="164" spans="2:6" ht="14.25">
      <c r="B164" s="107"/>
      <c r="C164" s="108"/>
      <c r="D164" s="568" t="s">
        <v>156</v>
      </c>
      <c r="E164" s="569"/>
      <c r="F164" s="270" t="s">
        <v>21</v>
      </c>
    </row>
    <row r="165" spans="2:6" ht="15" thickBot="1">
      <c r="B165" s="107"/>
      <c r="C165" s="108"/>
      <c r="D165" s="566" t="s">
        <v>155</v>
      </c>
      <c r="E165" s="567"/>
      <c r="F165" s="271" t="s">
        <v>11</v>
      </c>
    </row>
    <row r="166" spans="2:6" ht="15" customHeight="1" thickBot="1">
      <c r="B166" s="191"/>
      <c r="C166" s="192"/>
      <c r="D166" s="570" t="s">
        <v>97</v>
      </c>
      <c r="E166" s="571"/>
      <c r="F166" s="252"/>
    </row>
    <row r="167" spans="2:6" ht="15" customHeight="1" thickBot="1">
      <c r="B167" s="193"/>
      <c r="C167" s="194"/>
      <c r="D167" s="582" t="s">
        <v>95</v>
      </c>
      <c r="E167" s="583"/>
      <c r="F167" s="232"/>
    </row>
    <row r="168" spans="2:6" ht="15" customHeight="1" thickBot="1" thickTop="1">
      <c r="B168" s="485" t="s">
        <v>15</v>
      </c>
      <c r="C168" s="486"/>
      <c r="D168" s="486"/>
      <c r="E168" s="487"/>
      <c r="F168" s="272"/>
    </row>
    <row r="169" spans="2:6" ht="14.25" customHeight="1">
      <c r="B169" s="198"/>
      <c r="C169" s="588" t="s">
        <v>98</v>
      </c>
      <c r="D169" s="588"/>
      <c r="E169" s="589"/>
      <c r="F169" s="273"/>
    </row>
    <row r="170" spans="2:6" ht="15" customHeight="1">
      <c r="B170" s="54"/>
      <c r="C170" s="55"/>
      <c r="D170" s="584" t="s">
        <v>113</v>
      </c>
      <c r="E170" s="585"/>
      <c r="F170" s="444" t="s">
        <v>109</v>
      </c>
    </row>
    <row r="171" spans="2:6" ht="14.25">
      <c r="B171" s="217"/>
      <c r="C171" s="197"/>
      <c r="D171" s="586" t="s">
        <v>110</v>
      </c>
      <c r="E171" s="587"/>
      <c r="F171" s="445"/>
    </row>
    <row r="172" spans="2:6" ht="14.25">
      <c r="B172" s="217"/>
      <c r="C172" s="197"/>
      <c r="D172" s="576" t="s">
        <v>235</v>
      </c>
      <c r="E172" s="577"/>
      <c r="F172" s="445"/>
    </row>
    <row r="173" spans="2:6" ht="15" customHeight="1">
      <c r="B173" s="217"/>
      <c r="C173" s="197"/>
      <c r="D173" s="576" t="s">
        <v>111</v>
      </c>
      <c r="E173" s="577"/>
      <c r="F173" s="445"/>
    </row>
    <row r="174" spans="2:6" ht="14.25" customHeight="1">
      <c r="B174" s="217"/>
      <c r="C174" s="197"/>
      <c r="D174" s="576" t="s">
        <v>259</v>
      </c>
      <c r="E174" s="577"/>
      <c r="F174" s="445"/>
    </row>
    <row r="175" spans="2:6" ht="14.25" customHeight="1">
      <c r="B175" s="218"/>
      <c r="C175" s="219"/>
      <c r="D175" s="578" t="s">
        <v>112</v>
      </c>
      <c r="E175" s="579"/>
      <c r="F175" s="446"/>
    </row>
    <row r="176" spans="2:6" ht="15" customHeight="1">
      <c r="B176" s="54"/>
      <c r="C176" s="55"/>
      <c r="D176" s="580" t="s">
        <v>121</v>
      </c>
      <c r="E176" s="581"/>
      <c r="F176" s="274" t="s">
        <v>21</v>
      </c>
    </row>
    <row r="177" spans="2:6" ht="14.25">
      <c r="B177" s="54"/>
      <c r="C177" s="55"/>
      <c r="D177" s="610" t="s">
        <v>123</v>
      </c>
      <c r="E177" s="611"/>
      <c r="F177" s="274" t="s">
        <v>11</v>
      </c>
    </row>
    <row r="178" spans="2:6" ht="45" customHeight="1" thickBot="1">
      <c r="B178" s="54"/>
      <c r="C178" s="55"/>
      <c r="D178" s="612" t="s">
        <v>236</v>
      </c>
      <c r="E178" s="613"/>
      <c r="F178" s="274" t="s">
        <v>13</v>
      </c>
    </row>
    <row r="179" spans="2:6" ht="15" thickBot="1">
      <c r="B179" s="195"/>
      <c r="C179" s="196"/>
      <c r="D179" s="614" t="s">
        <v>99</v>
      </c>
      <c r="E179" s="615"/>
      <c r="F179" s="232"/>
    </row>
    <row r="180" spans="2:6" ht="15" customHeight="1" thickBot="1" thickTop="1">
      <c r="B180" s="485" t="s">
        <v>47</v>
      </c>
      <c r="C180" s="486"/>
      <c r="D180" s="486"/>
      <c r="E180" s="487"/>
      <c r="F180" s="275"/>
    </row>
    <row r="181" spans="2:6" ht="15" customHeight="1">
      <c r="B181" s="199"/>
      <c r="C181" s="616" t="s">
        <v>203</v>
      </c>
      <c r="D181" s="616"/>
      <c r="E181" s="617"/>
      <c r="F181" s="276"/>
    </row>
    <row r="182" spans="2:6" ht="15" customHeight="1">
      <c r="B182" s="177"/>
      <c r="C182" s="178"/>
      <c r="D182" s="592" t="s">
        <v>153</v>
      </c>
      <c r="E182" s="593"/>
      <c r="F182" s="277" t="s">
        <v>125</v>
      </c>
    </row>
    <row r="183" spans="2:6" ht="15" customHeight="1">
      <c r="B183" s="177"/>
      <c r="C183" s="178"/>
      <c r="D183" s="592" t="s">
        <v>152</v>
      </c>
      <c r="E183" s="593"/>
      <c r="F183" s="277" t="s">
        <v>126</v>
      </c>
    </row>
    <row r="184" spans="2:6" ht="15" thickBot="1">
      <c r="B184" s="177"/>
      <c r="C184" s="178"/>
      <c r="D184" s="594" t="s">
        <v>154</v>
      </c>
      <c r="E184" s="595"/>
      <c r="F184" s="277" t="s">
        <v>21</v>
      </c>
    </row>
    <row r="185" spans="2:6" ht="15" thickBot="1">
      <c r="B185" s="598" t="s">
        <v>100</v>
      </c>
      <c r="C185" s="599"/>
      <c r="D185" s="599"/>
      <c r="E185" s="600"/>
      <c r="F185" s="278"/>
    </row>
    <row r="186" spans="2:6" ht="15" customHeight="1" thickBot="1" thickTop="1">
      <c r="B186" s="601" t="s">
        <v>202</v>
      </c>
      <c r="C186" s="602"/>
      <c r="D186" s="602"/>
      <c r="E186" s="603"/>
      <c r="F186" s="297"/>
    </row>
    <row r="187" spans="2:6" ht="15" customHeight="1" thickTop="1">
      <c r="B187" s="289"/>
      <c r="C187" s="604" t="s">
        <v>204</v>
      </c>
      <c r="D187" s="605"/>
      <c r="E187" s="290"/>
      <c r="F187" s="291"/>
    </row>
    <row r="188" spans="2:6" ht="30" customHeight="1">
      <c r="B188" s="318"/>
      <c r="C188" s="292"/>
      <c r="D188" s="606" t="s">
        <v>205</v>
      </c>
      <c r="E188" s="607"/>
      <c r="F188" s="382"/>
    </row>
    <row r="189" spans="2:6" ht="15" customHeight="1">
      <c r="B189" s="318"/>
      <c r="C189" s="292"/>
      <c r="D189" s="608" t="s">
        <v>237</v>
      </c>
      <c r="E189" s="609"/>
      <c r="F189" s="293">
        <v>2</v>
      </c>
    </row>
    <row r="190" spans="2:6" ht="15" customHeight="1">
      <c r="B190" s="318"/>
      <c r="C190" s="292"/>
      <c r="D190" s="619" t="s">
        <v>238</v>
      </c>
      <c r="E190" s="620"/>
      <c r="F190" s="294">
        <v>1</v>
      </c>
    </row>
    <row r="191" spans="2:6" ht="14.25">
      <c r="B191" s="318"/>
      <c r="C191" s="292"/>
      <c r="D191" s="608" t="s">
        <v>256</v>
      </c>
      <c r="E191" s="609"/>
      <c r="F191" s="295">
        <v>0</v>
      </c>
    </row>
    <row r="192" spans="2:6" ht="14.25">
      <c r="B192" s="289"/>
      <c r="C192" s="227"/>
      <c r="D192" s="618" t="s">
        <v>239</v>
      </c>
      <c r="E192" s="618"/>
      <c r="F192" s="296">
        <v>-1</v>
      </c>
    </row>
    <row r="193" spans="2:6" ht="30" customHeight="1" thickBot="1">
      <c r="B193" s="308"/>
      <c r="C193" s="300"/>
      <c r="D193" s="442" t="s">
        <v>257</v>
      </c>
      <c r="E193" s="443"/>
      <c r="F193" s="334">
        <v>-2</v>
      </c>
    </row>
    <row r="194" spans="2:6" ht="14.25" customHeight="1" thickBot="1" thickTop="1">
      <c r="B194" s="319"/>
      <c r="C194" s="320"/>
      <c r="D194" s="596" t="s">
        <v>206</v>
      </c>
      <c r="E194" s="597"/>
      <c r="F194" s="278"/>
    </row>
    <row r="195" spans="2:6" ht="15" customHeight="1" thickBot="1" thickTop="1">
      <c r="B195" s="630" t="s">
        <v>18</v>
      </c>
      <c r="C195" s="631"/>
      <c r="D195" s="631"/>
      <c r="E195" s="632"/>
      <c r="F195" s="311">
        <f>F16+F47+F67+F93+F122+F138+F152+F167+F179+F185+F194</f>
        <v>0</v>
      </c>
    </row>
    <row r="196" spans="2:6" ht="15" customHeight="1" thickBot="1" thickTop="1">
      <c r="B196" s="432"/>
      <c r="C196" s="433"/>
      <c r="D196" s="434" t="s">
        <v>261</v>
      </c>
      <c r="E196" s="433"/>
      <c r="F196" s="311">
        <f>F195*0.75</f>
        <v>0</v>
      </c>
    </row>
    <row r="197" ht="15" thickTop="1"/>
    <row r="198" ht="15" thickBot="1">
      <c r="F198" s="299"/>
    </row>
    <row r="199" spans="2:6" ht="15" customHeight="1" thickTop="1">
      <c r="B199" s="621" t="s">
        <v>17</v>
      </c>
      <c r="C199" s="622"/>
      <c r="D199" s="622"/>
      <c r="E199" s="623"/>
      <c r="F199" s="624"/>
    </row>
    <row r="200" spans="2:6" ht="15" thickBot="1">
      <c r="B200" s="156"/>
      <c r="C200" s="157"/>
      <c r="D200" s="157" t="s">
        <v>240</v>
      </c>
      <c r="E200" s="329" t="s">
        <v>66</v>
      </c>
      <c r="F200" s="330" t="s">
        <v>262</v>
      </c>
    </row>
    <row r="201" ht="15" thickTop="1">
      <c r="F201" s="299"/>
    </row>
    <row r="202" ht="15" thickBot="1">
      <c r="F202" s="299"/>
    </row>
    <row r="203" spans="2:6" ht="18" thickTop="1">
      <c r="B203" s="621" t="s">
        <v>19</v>
      </c>
      <c r="C203" s="622"/>
      <c r="D203" s="622"/>
      <c r="E203" s="623"/>
      <c r="F203" s="624"/>
    </row>
    <row r="204" spans="2:6" ht="15" thickBot="1">
      <c r="B204" s="156"/>
      <c r="C204" s="157"/>
      <c r="D204" s="157" t="s">
        <v>241</v>
      </c>
      <c r="E204" s="329" t="s">
        <v>65</v>
      </c>
      <c r="F204" s="332" t="s">
        <v>263</v>
      </c>
    </row>
    <row r="205" ht="15" thickTop="1">
      <c r="F205" s="299"/>
    </row>
  </sheetData>
  <sheetProtection/>
  <mergeCells count="202">
    <mergeCell ref="B1:E1"/>
    <mergeCell ref="B203:D203"/>
    <mergeCell ref="E203:F203"/>
    <mergeCell ref="F21:F23"/>
    <mergeCell ref="F19:F20"/>
    <mergeCell ref="D29:E29"/>
    <mergeCell ref="F28:F29"/>
    <mergeCell ref="F141:F142"/>
    <mergeCell ref="E199:F199"/>
    <mergeCell ref="B199:D199"/>
    <mergeCell ref="B195:E195"/>
    <mergeCell ref="F125:F127"/>
    <mergeCell ref="D129:E129"/>
    <mergeCell ref="D130:E130"/>
    <mergeCell ref="F128:F131"/>
    <mergeCell ref="C103:E103"/>
    <mergeCell ref="C110:E110"/>
    <mergeCell ref="D118:E118"/>
    <mergeCell ref="D119:E119"/>
    <mergeCell ref="D120:E120"/>
    <mergeCell ref="D121:E121"/>
    <mergeCell ref="D122:E122"/>
    <mergeCell ref="B123:E123"/>
    <mergeCell ref="C124:E124"/>
    <mergeCell ref="C117:E117"/>
    <mergeCell ref="B139:E139"/>
    <mergeCell ref="C140:E140"/>
    <mergeCell ref="C146:E146"/>
    <mergeCell ref="B153:E153"/>
    <mergeCell ref="D182:E182"/>
    <mergeCell ref="D183:E183"/>
    <mergeCell ref="D184:E184"/>
    <mergeCell ref="D194:E194"/>
    <mergeCell ref="B185:E185"/>
    <mergeCell ref="B186:E186"/>
    <mergeCell ref="C187:D187"/>
    <mergeCell ref="D188:E188"/>
    <mergeCell ref="D189:E189"/>
    <mergeCell ref="D177:E177"/>
    <mergeCell ref="D178:E178"/>
    <mergeCell ref="D179:E179"/>
    <mergeCell ref="B180:E180"/>
    <mergeCell ref="C181:E181"/>
    <mergeCell ref="D191:E191"/>
    <mergeCell ref="D192:E192"/>
    <mergeCell ref="D190:E190"/>
    <mergeCell ref="D172:E172"/>
    <mergeCell ref="D173:E173"/>
    <mergeCell ref="D174:E174"/>
    <mergeCell ref="D175:E175"/>
    <mergeCell ref="D176:E176"/>
    <mergeCell ref="D167:E167"/>
    <mergeCell ref="D170:E170"/>
    <mergeCell ref="D171:E171"/>
    <mergeCell ref="B168:E168"/>
    <mergeCell ref="C169:E169"/>
    <mergeCell ref="D162:E162"/>
    <mergeCell ref="D163:E163"/>
    <mergeCell ref="D164:E164"/>
    <mergeCell ref="D165:E165"/>
    <mergeCell ref="D166:E166"/>
    <mergeCell ref="D157:E157"/>
    <mergeCell ref="D158:E158"/>
    <mergeCell ref="D159:E159"/>
    <mergeCell ref="D160:E160"/>
    <mergeCell ref="C161:E161"/>
    <mergeCell ref="D152:E152"/>
    <mergeCell ref="D155:E155"/>
    <mergeCell ref="D156:E156"/>
    <mergeCell ref="C154:E154"/>
    <mergeCell ref="D147:E147"/>
    <mergeCell ref="D148:E148"/>
    <mergeCell ref="D149:E149"/>
    <mergeCell ref="D150:E150"/>
    <mergeCell ref="D151:E151"/>
    <mergeCell ref="D141:E141"/>
    <mergeCell ref="D143:E143"/>
    <mergeCell ref="D144:E144"/>
    <mergeCell ref="D145:E145"/>
    <mergeCell ref="D138:E138"/>
    <mergeCell ref="D137:E137"/>
    <mergeCell ref="D134:E134"/>
    <mergeCell ref="D136:E136"/>
    <mergeCell ref="D128:E128"/>
    <mergeCell ref="D132:E132"/>
    <mergeCell ref="D133:E133"/>
    <mergeCell ref="D131:E131"/>
    <mergeCell ref="D125:E125"/>
    <mergeCell ref="D126:E126"/>
    <mergeCell ref="D112:E112"/>
    <mergeCell ref="D113:E113"/>
    <mergeCell ref="D114:E114"/>
    <mergeCell ref="D115:E115"/>
    <mergeCell ref="D116:E116"/>
    <mergeCell ref="D107:E107"/>
    <mergeCell ref="D108:E108"/>
    <mergeCell ref="D109:E109"/>
    <mergeCell ref="D111:E111"/>
    <mergeCell ref="D102:E102"/>
    <mergeCell ref="D104:E104"/>
    <mergeCell ref="D105:E105"/>
    <mergeCell ref="D106:E106"/>
    <mergeCell ref="D96:E96"/>
    <mergeCell ref="D99:E99"/>
    <mergeCell ref="D100:E100"/>
    <mergeCell ref="D101:E101"/>
    <mergeCell ref="B94:E94"/>
    <mergeCell ref="C95:E95"/>
    <mergeCell ref="D89:E89"/>
    <mergeCell ref="D90:E90"/>
    <mergeCell ref="D91:E91"/>
    <mergeCell ref="D92:E92"/>
    <mergeCell ref="D93:E93"/>
    <mergeCell ref="D84:E84"/>
    <mergeCell ref="D85:E85"/>
    <mergeCell ref="D86:E86"/>
    <mergeCell ref="D88:E88"/>
    <mergeCell ref="D79:E79"/>
    <mergeCell ref="D81:E81"/>
    <mergeCell ref="D82:E82"/>
    <mergeCell ref="D83:E83"/>
    <mergeCell ref="C80:E80"/>
    <mergeCell ref="C87:E87"/>
    <mergeCell ref="D74:E74"/>
    <mergeCell ref="D75:E75"/>
    <mergeCell ref="D76:E76"/>
    <mergeCell ref="D77:E77"/>
    <mergeCell ref="D78:E78"/>
    <mergeCell ref="D70:E70"/>
    <mergeCell ref="D71:E71"/>
    <mergeCell ref="D73:E73"/>
    <mergeCell ref="B68:E68"/>
    <mergeCell ref="C69:E69"/>
    <mergeCell ref="D63:E63"/>
    <mergeCell ref="D64:E64"/>
    <mergeCell ref="D65:E65"/>
    <mergeCell ref="D66:E66"/>
    <mergeCell ref="D67:E67"/>
    <mergeCell ref="D57:E57"/>
    <mergeCell ref="D58:E58"/>
    <mergeCell ref="D60:E60"/>
    <mergeCell ref="D62:E62"/>
    <mergeCell ref="C59:E59"/>
    <mergeCell ref="D52:E52"/>
    <mergeCell ref="D53:E53"/>
    <mergeCell ref="D54:E54"/>
    <mergeCell ref="D55:E55"/>
    <mergeCell ref="D56:E56"/>
    <mergeCell ref="D47:E47"/>
    <mergeCell ref="D50:E50"/>
    <mergeCell ref="D51:E51"/>
    <mergeCell ref="B48:E48"/>
    <mergeCell ref="C49:E49"/>
    <mergeCell ref="D42:E42"/>
    <mergeCell ref="D43:E43"/>
    <mergeCell ref="D44:E44"/>
    <mergeCell ref="D45:E45"/>
    <mergeCell ref="D46:E46"/>
    <mergeCell ref="C35:E35"/>
    <mergeCell ref="D37:E37"/>
    <mergeCell ref="D38:E38"/>
    <mergeCell ref="D39:E39"/>
    <mergeCell ref="D40:E40"/>
    <mergeCell ref="C41:E41"/>
    <mergeCell ref="B4:E4"/>
    <mergeCell ref="B3:E3"/>
    <mergeCell ref="D19:E19"/>
    <mergeCell ref="B17:E17"/>
    <mergeCell ref="C18:E18"/>
    <mergeCell ref="C5:E5"/>
    <mergeCell ref="D32:E32"/>
    <mergeCell ref="D33:E33"/>
    <mergeCell ref="D34:E34"/>
    <mergeCell ref="D26:E26"/>
    <mergeCell ref="D28:E28"/>
    <mergeCell ref="D30:E30"/>
    <mergeCell ref="D31:E31"/>
    <mergeCell ref="C27:E27"/>
    <mergeCell ref="F6:F7"/>
    <mergeCell ref="D193:E193"/>
    <mergeCell ref="F170:F175"/>
    <mergeCell ref="D6:E6"/>
    <mergeCell ref="D8:E8"/>
    <mergeCell ref="D9:E9"/>
    <mergeCell ref="D10:E10"/>
    <mergeCell ref="D11:E11"/>
    <mergeCell ref="D12:E12"/>
    <mergeCell ref="D13:E13"/>
    <mergeCell ref="D14:E14"/>
    <mergeCell ref="D15:E15"/>
    <mergeCell ref="D16:E16"/>
    <mergeCell ref="F132:F133"/>
    <mergeCell ref="F135:F137"/>
    <mergeCell ref="F8:F12"/>
    <mergeCell ref="F104:F106"/>
    <mergeCell ref="F111:F113"/>
    <mergeCell ref="D20:E20"/>
    <mergeCell ref="D22:E22"/>
    <mergeCell ref="D23:E23"/>
    <mergeCell ref="D24:E24"/>
    <mergeCell ref="D25:E25"/>
    <mergeCell ref="D36:E36"/>
  </mergeCells>
  <printOptions horizontalCentered="1"/>
  <pageMargins left="0.3" right="0.3" top="0.5" bottom="0.5" header="0.3" footer="0.3"/>
  <pageSetup fitToHeight="4" fitToWidth="1" horizontalDpi="600" verticalDpi="600" orientation="portrait" paperSize="3"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Wetmore</dc:creator>
  <cp:keywords/>
  <dc:description/>
  <cp:lastModifiedBy>Glenn Posca</cp:lastModifiedBy>
  <cp:lastPrinted>2015-12-08T19:16:53Z</cp:lastPrinted>
  <dcterms:created xsi:type="dcterms:W3CDTF">2014-09-29T15:42:01Z</dcterms:created>
  <dcterms:modified xsi:type="dcterms:W3CDTF">2015-12-16T19:23:05Z</dcterms:modified>
  <cp:category/>
  <cp:version/>
  <cp:contentType/>
  <cp:contentStatus/>
</cp:coreProperties>
</file>